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Area" localSheetId="3">'1-2'!$A$1:$J$15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8">'3-2'!$A$1:$F$15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'7'!$1:$30</definedName>
  </definedNames>
  <calcPr fullCalcOnLoad="1"/>
</workbook>
</file>

<file path=xl/sharedStrings.xml><?xml version="1.0" encoding="utf-8"?>
<sst xmlns="http://schemas.openxmlformats.org/spreadsheetml/2006/main" count="1111" uniqueCount="383">
  <si>
    <t>州城乡环境综合治理服务中心（事业）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</si>
  <si>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</si>
  <si>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</si>
  <si>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</si>
  <si>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</si>
  <si>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</si>
  <si>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</si>
  <si>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</si>
  <si>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</si>
  <si>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</si>
  <si>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</si>
  <si>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</si>
  <si>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</si>
  <si>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</si>
  <si>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</si>
  <si>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</si>
  <si>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</si>
  <si>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</si>
  <si>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</si>
  <si>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</si>
  <si>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</si>
  <si>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</si>
  <si>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</si>
  <si>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</si>
  <si>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</si>
  <si>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</si>
  <si>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</si>
  <si>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</si>
  <si>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</si>
  <si>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</si>
  <si>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</si>
  <si>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</si>
  <si>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</si>
  <si>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</si>
  <si>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</si>
  <si>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</si>
  <si>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</si>
  <si>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</si>
  <si>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</si>
  <si>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</si>
  <si>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</si>
  <si>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</si>
  <si>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</si>
  <si>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</si>
  <si>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</si>
  <si>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</si>
  <si>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</si>
  <si>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</si>
  <si>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</si>
  <si>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</si>
  <si>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</si>
  <si>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</si>
  <si>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</si>
  <si>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</si>
  <si>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</si>
  <si>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</si>
  <si>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</si>
  <si>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</si>
  <si>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</si>
  <si>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</si>
  <si>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</si>
  <si>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</si>
  <si>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</si>
  <si>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</si>
  <si>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</si>
  <si>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</si>
  <si>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</si>
  <si>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</si>
  <si>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</si>
  <si>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</si>
  <si>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</si>
  <si>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</si>
  <si>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州城乡建设住房局</t>
  </si>
  <si>
    <t>208</t>
  </si>
  <si>
    <t>05</t>
  </si>
  <si>
    <t>185101</t>
  </si>
  <si>
    <t xml:space="preserve">  机关事业单位基本养老保险缴费支出</t>
  </si>
  <si>
    <t>06</t>
  </si>
  <si>
    <t xml:space="preserve">  机关事业单位职业年金缴费支出</t>
  </si>
  <si>
    <t>209</t>
  </si>
  <si>
    <t>02</t>
  </si>
  <si>
    <t>01</t>
  </si>
  <si>
    <t xml:space="preserve">  失业保险金</t>
  </si>
  <si>
    <t>210</t>
  </si>
  <si>
    <t>11</t>
  </si>
  <si>
    <t xml:space="preserve">  事业单位医疗</t>
  </si>
  <si>
    <t>99</t>
  </si>
  <si>
    <t xml:space="preserve">  其他行政事业单位医疗支出</t>
  </si>
  <si>
    <t>212</t>
  </si>
  <si>
    <t xml:space="preserve">  其他城乡社区管理事务支出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</si>
  <si>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</si>
  <si>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</si>
  <si>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</si>
  <si>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</si>
  <si>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</si>
  <si>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</si>
  <si>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</si>
  <si>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</si>
  <si>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</si>
  <si>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</si>
  <si>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</si>
  <si>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</si>
  <si>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</si>
  <si>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</si>
  <si>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</si>
  <si>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</si>
  <si>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</si>
  <si>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</si>
  <si>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</si>
  <si>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</si>
  <si>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</si>
  <si>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</si>
  <si>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</si>
  <si>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</si>
  <si>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</si>
  <si>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</si>
  <si>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</si>
  <si>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</si>
  <si>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</si>
  <si>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</si>
  <si>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</si>
  <si>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</si>
  <si>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</si>
  <si>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</si>
  <si>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</si>
  <si>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</si>
  <si>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</si>
  <si>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</si>
  <si>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</si>
  <si>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</si>
  <si>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</si>
  <si>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</si>
  <si>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</si>
  <si>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</si>
  <si>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</si>
  <si>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</si>
  <si>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</si>
  <si>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</si>
  <si>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</si>
  <si>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</si>
  <si>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</si>
  <si>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</si>
  <si>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</si>
  <si>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</si>
  <si>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</si>
  <si>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</si>
  <si>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</si>
  <si>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</si>
  <si>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</si>
  <si>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</si>
  <si>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</si>
  <si>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</si>
  <si>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</si>
  <si>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对个人和家庭的补助</t>
  </si>
  <si>
    <t>509</t>
  </si>
  <si>
    <t xml:space="preserve">    离退休费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</si>
  <si>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</si>
  <si>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</si>
  <si>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</si>
  <si>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</si>
  <si>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</si>
  <si>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</si>
  <si>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</si>
  <si>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</si>
  <si>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</si>
  <si>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</si>
  <si>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</si>
  <si>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</si>
  <si>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</si>
  <si>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</si>
  <si>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</si>
  <si>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</si>
  <si>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</si>
  <si>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</si>
  <si>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</si>
  <si>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</si>
  <si>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</si>
  <si>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</si>
  <si>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</si>
  <si>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</si>
  <si>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</si>
  <si>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</si>
  <si>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</si>
  <si>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</si>
  <si>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</si>
  <si>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</si>
  <si>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</si>
  <si>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</si>
  <si>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</si>
  <si>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</si>
  <si>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</si>
  <si>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</si>
  <si>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</si>
  <si>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</si>
  <si>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</si>
  <si>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</si>
  <si>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</si>
  <si>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</si>
  <si>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</si>
  <si>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</si>
  <si>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</si>
  <si>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</si>
  <si>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</si>
  <si>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</si>
  <si>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</si>
  <si>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</si>
  <si>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</si>
  <si>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</si>
  <si>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</si>
  <si>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</si>
  <si>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</si>
  <si>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</si>
  <si>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</si>
  <si>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</si>
  <si>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</si>
  <si>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</si>
  <si>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</si>
  <si>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</si>
  <si>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</si>
  <si>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</si>
  <si>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</si>
  <si>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</si>
  <si>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</si>
  <si>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</si>
  <si>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</si>
  <si>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</si>
  <si>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</si>
  <si>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</si>
  <si>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</si>
  <si>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</si>
  <si>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</si>
  <si>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</si>
  <si>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</si>
  <si>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</si>
  <si>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</si>
  <si>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</si>
  <si>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</si>
  <si>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</si>
  <si>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</si>
  <si>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</si>
  <si>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</si>
  <si>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</si>
  <si>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</si>
  <si>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</si>
  <si>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</si>
  <si>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</si>
  <si>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</si>
  <si>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</si>
  <si>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</si>
  <si>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</si>
  <si>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</si>
  <si>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</si>
  <si>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</si>
  <si>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</si>
  <si>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</si>
  <si>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</si>
  <si>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社会保险基金支出</t>
  </si>
  <si>
    <t xml:space="preserve">  失业保险基金支出</t>
  </si>
  <si>
    <t xml:space="preserve">    失业保险金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</si>
  <si>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</si>
  <si>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</si>
  <si>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</si>
  <si>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</si>
  <si>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城乡社区支出</t>
  </si>
  <si>
    <t xml:space="preserve">  城乡社区管理事务</t>
  </si>
  <si>
    <t xml:space="preserve">    其他城乡社区管理事务支出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</si>
  <si>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</si>
  <si>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</si>
  <si>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</si>
  <si>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</si>
  <si>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</si>
  <si>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</si>
  <si>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</si>
  <si>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</si>
  <si>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</si>
  <si>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</si>
  <si>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</si>
  <si>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</si>
  <si>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</si>
  <si>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</si>
  <si>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</si>
  <si>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</si>
  <si>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</si>
  <si>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</si>
  <si>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</si>
  <si>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</si>
  <si>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</si>
  <si>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</si>
  <si>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</si>
  <si>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</si>
  <si>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</si>
  <si>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</si>
  <si>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</si>
  <si>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</si>
  <si>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</si>
  <si>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</si>
  <si>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</si>
  <si>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</si>
  <si>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</si>
  <si>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</si>
  <si>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</si>
  <si>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</si>
  <si>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 xml:space="preserve">    其他商品和服务支出</t>
  </si>
  <si>
    <t>303</t>
  </si>
  <si>
    <t xml:space="preserve">    退休费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</si>
  <si>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</si>
  <si>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</si>
  <si>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</si>
  <si>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</si>
  <si>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</si>
  <si>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</si>
  <si>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</si>
  <si>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</si>
  <si>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</si>
  <si>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</si>
  <si>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</si>
  <si>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</si>
  <si>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</si>
  <si>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</si>
  <si>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</si>
  <si>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</si>
  <si>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</si>
  <si>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</si>
  <si>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</si>
  <si>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</si>
  <si>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</si>
  <si>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</si>
  <si>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</si>
  <si>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</si>
  <si>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</si>
  <si>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</si>
  <si>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</si>
  <si>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</si>
  <si>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</si>
  <si>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</si>
  <si>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</si>
  <si>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</si>
  <si>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</si>
  <si>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</si>
  <si>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</si>
  <si>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</si>
  <si>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</si>
  <si>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</si>
  <si>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</si>
  <si>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</si>
  <si>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</si>
  <si>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保障全局直属事业机构正常运转</t>
  </si>
  <si>
    <t>全局直属事业机构全年商品服务支出、事业编制人员10人工资福利待遇、退休人员1人的各项费用</t>
  </si>
  <si>
    <t>工作任务2</t>
  </si>
  <si>
    <t>金额合计</t>
  </si>
  <si>
    <t>年度
总体
目标</t>
  </si>
  <si>
    <t>完成省厅及州委州政府安排的工作,完成阿坝州城乡环境综合治理管理工作，完成阿坝州房产交易中心工作。</t>
  </si>
  <si>
    <t>绩效目标</t>
  </si>
  <si>
    <t>一级指标</t>
  </si>
  <si>
    <t>二级指标</t>
  </si>
  <si>
    <t>三级指标序号</t>
  </si>
  <si>
    <t>项目完成目标</t>
  </si>
  <si>
    <t>数量指标</t>
  </si>
  <si>
    <t>工作人员数量</t>
  </si>
  <si>
    <t>10人</t>
  </si>
  <si>
    <t>质量指标</t>
  </si>
  <si>
    <t>工作完成质量</t>
  </si>
  <si>
    <t>》95%</t>
  </si>
  <si>
    <t>时效指标</t>
  </si>
  <si>
    <t>工作完成时间</t>
  </si>
  <si>
    <t>2020年12月20日</t>
  </si>
  <si>
    <t>成本指标</t>
  </si>
  <si>
    <t>人员经费及公用经费</t>
  </si>
  <si>
    <t>188.33万元</t>
  </si>
  <si>
    <t>项目效果指标</t>
  </si>
  <si>
    <t>经济效益</t>
  </si>
  <si>
    <t>对全州经济的贡献</t>
  </si>
  <si>
    <t>房产交易中心工作促进全州房地产经济健康发展</t>
  </si>
  <si>
    <t>社会效益</t>
  </si>
  <si>
    <t>对人民群众生活环境的贡献</t>
  </si>
  <si>
    <t>城乡环境治理工作保证人民生活环境的舒适</t>
  </si>
  <si>
    <t>可持续性</t>
  </si>
  <si>
    <t>服务能力</t>
  </si>
  <si>
    <t>持续提升服务群众能力</t>
  </si>
  <si>
    <t>生态效益指标</t>
  </si>
  <si>
    <t>生态环境贡献</t>
  </si>
  <si>
    <t>城乡环境治理促进生态环境健康发展</t>
  </si>
  <si>
    <t>群众满意度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</si>
</sst>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6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4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/>
    </border>
  </borders>
  <cellStyleXfs count="10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179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42" fillId="0" borderId="6" applyNumberFormat="0" applyFill="0" applyAlignment="0" applyProtection="0"/>
    <xf numFmtId="0" fontId="39" fillId="14" borderId="0" applyNumberFormat="0" applyBorder="0" applyAlignment="0" applyProtection="0"/>
    <xf numFmtId="0" fontId="48" fillId="15" borderId="7" applyNumberFormat="0" applyAlignment="0" applyProtection="0"/>
    <xf numFmtId="0" fontId="49" fillId="15" borderId="1" applyNumberFormat="0" applyAlignment="0" applyProtection="0"/>
    <xf numFmtId="0" fontId="50" fillId="16" borderId="8" applyNumberFormat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4" fillId="27" borderId="11" applyNumberFormat="0" applyAlignment="0" applyProtection="0"/>
    <xf numFmtId="0" fontId="1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23" fillId="0" borderId="12" applyNumberFormat="0" applyFill="0" applyAlignment="0" applyProtection="0"/>
    <xf numFmtId="0" fontId="1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9" fillId="12" borderId="0" applyNumberFormat="0" applyBorder="0" applyAlignment="0" applyProtection="0"/>
    <xf numFmtId="0" fontId="18" fillId="39" borderId="0" applyNumberFormat="0" applyBorder="0" applyAlignment="0" applyProtection="0"/>
    <xf numFmtId="0" fontId="19" fillId="3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31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21" fillId="45" borderId="0" applyNumberFormat="0" applyBorder="0" applyAlignment="0" applyProtection="0"/>
    <xf numFmtId="0" fontId="32" fillId="46" borderId="11" applyNumberFormat="0" applyAlignment="0" applyProtection="0"/>
    <xf numFmtId="0" fontId="34" fillId="47" borderId="13" applyNumberFormat="0" applyAlignment="0" applyProtection="0"/>
    <xf numFmtId="0" fontId="16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31" fillId="0" borderId="14" applyNumberFormat="0" applyFill="0" applyAlignment="0" applyProtection="0"/>
    <xf numFmtId="0" fontId="3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35" fillId="27" borderId="0" applyNumberFormat="0" applyBorder="0" applyAlignment="0" applyProtection="0"/>
    <xf numFmtId="0" fontId="30" fillId="46" borderId="17" applyNumberFormat="0" applyAlignment="0" applyProtection="0"/>
    <xf numFmtId="0" fontId="27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>
      <alignment/>
      <protection/>
    </xf>
    <xf numFmtId="1" fontId="0" fillId="0" borderId="0">
      <alignment/>
      <protection/>
    </xf>
    <xf numFmtId="0" fontId="10" fillId="0" borderId="0">
      <alignment vertical="center"/>
      <protection/>
    </xf>
  </cellStyleXfs>
  <cellXfs count="233">
    <xf numFmtId="1" fontId="0" fillId="0" borderId="0" xfId="0" applyNumberFormat="1" applyFont="1" applyFill="1" applyAlignment="1">
      <alignment/>
    </xf>
    <xf numFmtId="0" fontId="2" fillId="0" borderId="0" xfId="104" applyFont="1" applyAlignment="1">
      <alignment vertical="center"/>
      <protection/>
    </xf>
    <xf numFmtId="1" fontId="55" fillId="0" borderId="0" xfId="0" applyFont="1" applyAlignment="1">
      <alignment/>
    </xf>
    <xf numFmtId="1" fontId="55" fillId="0" borderId="0" xfId="0" applyFont="1" applyAlignment="1">
      <alignment horizontal="center" vertical="center" wrapText="1"/>
    </xf>
    <xf numFmtId="0" fontId="4" fillId="0" borderId="0" xfId="104" applyFont="1" applyAlignment="1">
      <alignment vertical="center"/>
      <protection/>
    </xf>
    <xf numFmtId="0" fontId="5" fillId="0" borderId="0" xfId="104" applyFont="1" applyAlignment="1">
      <alignment horizontal="center" vertic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2" fillId="0" borderId="19" xfId="104" applyFont="1" applyBorder="1" applyAlignment="1">
      <alignment horizontal="center" vertical="center" wrapText="1"/>
      <protection/>
    </xf>
    <xf numFmtId="0" fontId="2" fillId="0" borderId="20" xfId="104" applyFont="1" applyBorder="1" applyAlignment="1">
      <alignment horizontal="center" vertical="center" wrapText="1"/>
      <protection/>
    </xf>
    <xf numFmtId="0" fontId="2" fillId="0" borderId="21" xfId="104" applyFont="1" applyBorder="1" applyAlignment="1">
      <alignment horizontal="center" vertical="center" wrapText="1"/>
      <protection/>
    </xf>
    <xf numFmtId="0" fontId="2" fillId="0" borderId="19" xfId="104" applyFont="1" applyBorder="1" applyAlignment="1">
      <alignment vertical="center" wrapText="1"/>
      <protection/>
    </xf>
    <xf numFmtId="0" fontId="2" fillId="0" borderId="20" xfId="104" applyFont="1" applyBorder="1" applyAlignment="1">
      <alignment vertical="center" wrapText="1"/>
      <protection/>
    </xf>
    <xf numFmtId="0" fontId="2" fillId="0" borderId="21" xfId="104" applyFont="1" applyBorder="1" applyAlignment="1">
      <alignment vertical="center" wrapText="1"/>
      <protection/>
    </xf>
    <xf numFmtId="0" fontId="2" fillId="0" borderId="22" xfId="104" applyFont="1" applyBorder="1" applyAlignment="1">
      <alignment horizontal="center" vertical="center" wrapText="1"/>
      <protection/>
    </xf>
    <xf numFmtId="0" fontId="2" fillId="0" borderId="23" xfId="104" applyFont="1" applyBorder="1" applyAlignment="1">
      <alignment horizontal="center" vertical="center" wrapText="1"/>
      <protection/>
    </xf>
    <xf numFmtId="0" fontId="2" fillId="0" borderId="24" xfId="104" applyFont="1" applyBorder="1" applyAlignment="1">
      <alignment horizontal="center" vertical="center" wrapText="1"/>
      <protection/>
    </xf>
    <xf numFmtId="0" fontId="2" fillId="0" borderId="25" xfId="104" applyFont="1" applyBorder="1" applyAlignment="1">
      <alignment horizontal="center" vertical="center" wrapText="1"/>
      <protection/>
    </xf>
    <xf numFmtId="0" fontId="2" fillId="0" borderId="26" xfId="104" applyFont="1" applyBorder="1" applyAlignment="1">
      <alignment horizontal="center" vertical="center" wrapText="1"/>
      <protection/>
    </xf>
    <xf numFmtId="0" fontId="2" fillId="0" borderId="23" xfId="104" applyFont="1" applyBorder="1" applyAlignment="1">
      <alignment vertical="center" wrapText="1"/>
      <protection/>
    </xf>
    <xf numFmtId="0" fontId="2" fillId="0" borderId="24" xfId="104" applyFont="1" applyBorder="1" applyAlignment="1">
      <alignment vertical="center" wrapText="1"/>
      <protection/>
    </xf>
    <xf numFmtId="0" fontId="2" fillId="0" borderId="19" xfId="104" applyFont="1" applyBorder="1" applyAlignment="1">
      <alignment horizontal="left" vertical="center" wrapText="1"/>
      <protection/>
    </xf>
    <xf numFmtId="0" fontId="2" fillId="0" borderId="21" xfId="104" applyFont="1" applyBorder="1" applyAlignment="1">
      <alignment horizontal="left" vertical="center" wrapText="1"/>
      <protection/>
    </xf>
    <xf numFmtId="0" fontId="2" fillId="0" borderId="22" xfId="104" applyFont="1" applyBorder="1" applyAlignment="1">
      <alignment vertical="center" wrapText="1"/>
      <protection/>
    </xf>
    <xf numFmtId="0" fontId="2" fillId="0" borderId="27" xfId="104" applyFont="1" applyBorder="1" applyAlignment="1">
      <alignment horizontal="center" vertical="center" wrapText="1"/>
      <protection/>
    </xf>
    <xf numFmtId="0" fontId="2" fillId="0" borderId="28" xfId="104" applyFont="1" applyBorder="1" applyAlignment="1">
      <alignment vertical="center" wrapText="1"/>
      <protection/>
    </xf>
    <xf numFmtId="0" fontId="2" fillId="0" borderId="28" xfId="104" applyFont="1" applyBorder="1" applyAlignment="1">
      <alignment horizontal="center" vertical="center" wrapText="1"/>
      <protection/>
    </xf>
    <xf numFmtId="0" fontId="2" fillId="0" borderId="20" xfId="104" applyFont="1" applyBorder="1" applyAlignment="1">
      <alignment horizontal="left" vertical="center" wrapText="1"/>
      <protection/>
    </xf>
    <xf numFmtId="1" fontId="2" fillId="0" borderId="29" xfId="0" applyFont="1" applyFill="1" applyBorder="1" applyAlignment="1">
      <alignment horizontal="center" vertical="center" textRotation="255" wrapText="1"/>
    </xf>
    <xf numFmtId="1" fontId="2" fillId="0" borderId="29" xfId="0" applyFont="1" applyFill="1" applyBorder="1" applyAlignment="1">
      <alignment horizontal="center" vertical="center" wrapText="1"/>
    </xf>
    <xf numFmtId="1" fontId="2" fillId="0" borderId="29" xfId="0" applyFont="1" applyBorder="1" applyAlignment="1">
      <alignment horizontal="center" vertical="center" wrapText="1"/>
    </xf>
    <xf numFmtId="0" fontId="2" fillId="0" borderId="29" xfId="106" applyFont="1" applyFill="1" applyBorder="1" applyAlignment="1">
      <alignment horizontal="center" vertical="center"/>
      <protection/>
    </xf>
    <xf numFmtId="0" fontId="2" fillId="0" borderId="29" xfId="106" applyFont="1" applyFill="1" applyBorder="1" applyAlignment="1">
      <alignment horizontal="left" vertical="center" wrapText="1"/>
      <protection/>
    </xf>
    <xf numFmtId="1" fontId="2" fillId="0" borderId="29" xfId="0" applyFont="1" applyBorder="1" applyAlignment="1">
      <alignment horizontal="center" vertical="center"/>
    </xf>
    <xf numFmtId="0" fontId="2" fillId="0" borderId="29" xfId="106" applyFont="1" applyFill="1" applyBorder="1" applyAlignment="1">
      <alignment horizontal="center" vertical="center" wrapText="1"/>
      <protection/>
    </xf>
    <xf numFmtId="9" fontId="2" fillId="0" borderId="29" xfId="106" applyNumberFormat="1" applyFont="1" applyFill="1" applyBorder="1" applyAlignment="1">
      <alignment horizontal="left" vertical="center" wrapText="1"/>
      <protection/>
    </xf>
    <xf numFmtId="49" fontId="2" fillId="0" borderId="29" xfId="106" applyNumberFormat="1" applyFont="1" applyFill="1" applyBorder="1" applyAlignment="1">
      <alignment horizontal="left" vertical="center" wrapText="1"/>
      <protection/>
    </xf>
    <xf numFmtId="0" fontId="2" fillId="0" borderId="30" xfId="106" applyFont="1" applyFill="1" applyBorder="1" applyAlignment="1">
      <alignment horizontal="left" vertical="center" wrapText="1"/>
      <protection/>
    </xf>
    <xf numFmtId="0" fontId="2" fillId="0" borderId="31" xfId="106" applyFont="1" applyFill="1" applyBorder="1" applyAlignment="1">
      <alignment horizontal="left" vertical="center" wrapText="1"/>
      <protection/>
    </xf>
    <xf numFmtId="0" fontId="2" fillId="0" borderId="32" xfId="106" applyFont="1" applyFill="1" applyBorder="1" applyAlignment="1">
      <alignment horizontal="center" vertical="center" wrapText="1"/>
      <protection/>
    </xf>
    <xf numFmtId="0" fontId="2" fillId="0" borderId="33" xfId="106" applyFont="1" applyFill="1" applyBorder="1" applyAlignment="1">
      <alignment horizontal="center" vertical="center" wrapText="1"/>
      <protection/>
    </xf>
    <xf numFmtId="0" fontId="2" fillId="0" borderId="32" xfId="106" applyFont="1" applyFill="1" applyBorder="1" applyAlignment="1">
      <alignment horizontal="left" vertical="center" wrapText="1"/>
      <protection/>
    </xf>
    <xf numFmtId="0" fontId="2" fillId="0" borderId="33" xfId="106" applyFont="1" applyFill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1" fontId="2" fillId="0" borderId="29" xfId="0" applyFont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6" borderId="39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180" fontId="1" fillId="0" borderId="4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180" fontId="1" fillId="0" borderId="46" xfId="0" applyNumberFormat="1" applyFont="1" applyBorder="1" applyAlignment="1" applyProtection="1">
      <alignment vertical="center" wrapText="1"/>
      <protection/>
    </xf>
    <xf numFmtId="180" fontId="1" fillId="0" borderId="31" xfId="0" applyNumberFormat="1" applyFont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47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28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80" fontId="1" fillId="0" borderId="48" xfId="0" applyNumberFormat="1" applyFont="1" applyBorder="1" applyAlignment="1" applyProtection="1">
      <alignment vertical="center" wrapText="1"/>
      <protection/>
    </xf>
    <xf numFmtId="0" fontId="1" fillId="46" borderId="0" xfId="0" applyNumberFormat="1" applyFont="1" applyFill="1" applyAlignment="1">
      <alignment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" fillId="46" borderId="30" xfId="105" applyNumberFormat="1" applyFont="1" applyFill="1" applyBorder="1" applyAlignment="1" applyProtection="1">
      <alignment horizontal="center" vertical="center"/>
      <protection/>
    </xf>
    <xf numFmtId="0" fontId="1" fillId="46" borderId="49" xfId="105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0" borderId="38" xfId="0" applyNumberFormat="1" applyFont="1" applyFill="1" applyBorder="1" applyAlignment="1">
      <alignment horizontal="centerContinuous" vertical="center"/>
    </xf>
    <xf numFmtId="0" fontId="1" fillId="0" borderId="22" xfId="105" applyNumberFormat="1" applyFont="1" applyFill="1" applyBorder="1" applyAlignment="1" applyProtection="1">
      <alignment horizontal="center" vertical="center" wrapText="1"/>
      <protection/>
    </xf>
    <xf numFmtId="0" fontId="1" fillId="0" borderId="28" xfId="105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46" borderId="42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105" applyNumberFormat="1" applyFont="1" applyFill="1" applyBorder="1" applyAlignment="1" applyProtection="1">
      <alignment horizontal="center" vertical="center" wrapText="1"/>
      <protection/>
    </xf>
    <xf numFmtId="180" fontId="1" fillId="0" borderId="50" xfId="105" applyNumberFormat="1" applyFont="1" applyBorder="1" applyAlignment="1" applyProtection="1">
      <alignment vertical="center" wrapText="1"/>
      <protection/>
    </xf>
    <xf numFmtId="180" fontId="1" fillId="0" borderId="19" xfId="105" applyNumberFormat="1" applyFont="1" applyBorder="1" applyAlignment="1" applyProtection="1">
      <alignment vertical="center" wrapText="1"/>
      <protection/>
    </xf>
    <xf numFmtId="0" fontId="1" fillId="46" borderId="31" xfId="105" applyNumberFormat="1" applyFont="1" applyFill="1" applyBorder="1" applyAlignment="1" applyProtection="1">
      <alignment horizontal="center" vertical="center"/>
      <protection/>
    </xf>
    <xf numFmtId="0" fontId="8" fillId="46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1" fillId="0" borderId="38" xfId="105" applyNumberFormat="1" applyFont="1" applyFill="1" applyBorder="1" applyAlignment="1" applyProtection="1">
      <alignment horizontal="center" vertical="center" wrapText="1"/>
      <protection/>
    </xf>
    <xf numFmtId="0" fontId="1" fillId="0" borderId="41" xfId="105" applyNumberFormat="1" applyFont="1" applyFill="1" applyBorder="1" applyAlignment="1" applyProtection="1">
      <alignment horizontal="center" vertical="center" wrapText="1"/>
      <protection/>
    </xf>
    <xf numFmtId="1" fontId="1" fillId="0" borderId="28" xfId="105" applyNumberFormat="1" applyFont="1" applyFill="1" applyBorder="1" applyAlignment="1" applyProtection="1">
      <alignment horizontal="center" vertical="center" wrapText="1"/>
      <protection/>
    </xf>
    <xf numFmtId="1" fontId="1" fillId="0" borderId="42" xfId="105" applyNumberFormat="1" applyFont="1" applyFill="1" applyBorder="1" applyAlignment="1" applyProtection="1">
      <alignment horizontal="center" vertical="center" wrapText="1"/>
      <protection/>
    </xf>
    <xf numFmtId="1" fontId="0" fillId="0" borderId="30" xfId="105" applyNumberFormat="1" applyFill="1" applyBorder="1" applyAlignment="1">
      <alignment horizontal="center" vertical="center"/>
      <protection/>
    </xf>
    <xf numFmtId="1" fontId="0" fillId="0" borderId="49" xfId="105" applyNumberFormat="1" applyFill="1" applyBorder="1" applyAlignment="1">
      <alignment horizontal="center" vertical="center"/>
      <protection/>
    </xf>
    <xf numFmtId="1" fontId="0" fillId="0" borderId="31" xfId="105" applyNumberForma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 horizontal="center" vertical="center"/>
    </xf>
    <xf numFmtId="0" fontId="1" fillId="0" borderId="29" xfId="105" applyNumberFormat="1" applyFont="1" applyFill="1" applyBorder="1" applyAlignment="1" applyProtection="1">
      <alignment horizontal="center" vertical="center" wrapText="1"/>
      <protection/>
    </xf>
    <xf numFmtId="180" fontId="0" fillId="0" borderId="29" xfId="0" applyNumberFormat="1" applyFont="1" applyBorder="1" applyAlignment="1">
      <alignment wrapText="1"/>
    </xf>
    <xf numFmtId="0" fontId="1" fillId="46" borderId="0" xfId="0" applyNumberFormat="1" applyFont="1" applyFill="1" applyAlignment="1" applyProtection="1">
      <alignment horizontal="right" vertical="center"/>
      <protection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9" fillId="46" borderId="0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>
      <alignment horizontal="center" vertical="center"/>
    </xf>
    <xf numFmtId="180" fontId="1" fillId="0" borderId="2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vertical="center"/>
    </xf>
    <xf numFmtId="180" fontId="2" fillId="0" borderId="55" xfId="0" applyNumberFormat="1" applyFont="1" applyBorder="1" applyAlignment="1" applyProtection="1">
      <alignment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29" xfId="0" applyNumberFormat="1" applyFont="1" applyBorder="1" applyAlignment="1" applyProtection="1">
      <alignment vertical="center" wrapText="1"/>
      <protection/>
    </xf>
    <xf numFmtId="180" fontId="2" fillId="0" borderId="56" xfId="0" applyNumberFormat="1" applyFont="1" applyBorder="1" applyAlignment="1" applyProtection="1">
      <alignment vertical="center" wrapText="1"/>
      <protection/>
    </xf>
    <xf numFmtId="180" fontId="2" fillId="0" borderId="29" xfId="0" applyNumberFormat="1" applyFont="1" applyBorder="1" applyAlignment="1">
      <alignment vertical="center" wrapText="1"/>
    </xf>
    <xf numFmtId="180" fontId="2" fillId="0" borderId="57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180" fontId="2" fillId="0" borderId="57" xfId="0" applyNumberFormat="1" applyFont="1" applyBorder="1" applyAlignment="1">
      <alignment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180" fontId="2" fillId="0" borderId="57" xfId="0" applyNumberFormat="1" applyFont="1" applyBorder="1" applyAlignment="1">
      <alignment horizontal="right" vertical="center" wrapText="1"/>
    </xf>
    <xf numFmtId="180" fontId="2" fillId="0" borderId="59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46" borderId="0" xfId="0" applyNumberFormat="1" applyFont="1" applyFill="1" applyAlignment="1">
      <alignment/>
    </xf>
    <xf numFmtId="0" fontId="2" fillId="46" borderId="0" xfId="0" applyNumberFormat="1" applyFont="1" applyFill="1" applyAlignment="1">
      <alignment/>
    </xf>
    <xf numFmtId="0" fontId="2" fillId="46" borderId="47" xfId="0" applyNumberFormat="1" applyFont="1" applyFill="1" applyBorder="1" applyAlignment="1" applyProtection="1">
      <alignment horizontal="center" vertical="center"/>
      <protection/>
    </xf>
    <xf numFmtId="0" fontId="2" fillId="46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46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46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38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Border="1" applyAlignment="1" applyProtection="1">
      <alignment vertical="center" wrapText="1"/>
      <protection/>
    </xf>
    <xf numFmtId="180" fontId="2" fillId="0" borderId="60" xfId="0" applyNumberFormat="1" applyFont="1" applyBorder="1" applyAlignment="1" applyProtection="1">
      <alignment vertical="center" wrapText="1"/>
      <protection/>
    </xf>
    <xf numFmtId="0" fontId="2" fillId="46" borderId="0" xfId="0" applyNumberFormat="1" applyFont="1" applyFill="1" applyAlignment="1">
      <alignment horizontal="right" vertical="center"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180" fontId="2" fillId="0" borderId="48" xfId="0" applyNumberFormat="1" applyFont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80" fontId="1" fillId="0" borderId="62" xfId="0" applyNumberFormat="1" applyFont="1" applyBorder="1" applyAlignment="1" applyProtection="1">
      <alignment vertical="center" wrapText="1"/>
      <protection/>
    </xf>
    <xf numFmtId="180" fontId="1" fillId="0" borderId="63" xfId="0" applyNumberFormat="1" applyFont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46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0" fontId="1" fillId="46" borderId="66" xfId="0" applyNumberFormat="1" applyFont="1" applyFill="1" applyBorder="1" applyAlignment="1" applyProtection="1">
      <alignment horizontal="center" vertical="center" wrapText="1"/>
      <protection/>
    </xf>
    <xf numFmtId="180" fontId="1" fillId="0" borderId="67" xfId="0" applyNumberFormat="1" applyFont="1" applyBorder="1" applyAlignment="1" applyProtection="1">
      <alignment vertical="center" wrapText="1"/>
      <protection/>
    </xf>
    <xf numFmtId="180" fontId="1" fillId="0" borderId="68" xfId="0" applyNumberFormat="1" applyFont="1" applyBorder="1" applyAlignment="1" applyProtection="1">
      <alignment vertical="center" wrapText="1"/>
      <protection/>
    </xf>
    <xf numFmtId="180" fontId="1" fillId="0" borderId="69" xfId="0" applyNumberFormat="1" applyFont="1" applyBorder="1" applyAlignment="1" applyProtection="1">
      <alignment vertical="center" wrapText="1"/>
      <protection/>
    </xf>
    <xf numFmtId="0" fontId="2" fillId="0" borderId="70" xfId="0" applyNumberFormat="1" applyFont="1" applyFill="1" applyBorder="1" applyAlignment="1">
      <alignment horizontal="center" vertical="center"/>
    </xf>
    <xf numFmtId="4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180" fontId="2" fillId="0" borderId="29" xfId="0" applyNumberFormat="1" applyFont="1" applyBorder="1" applyAlignment="1">
      <alignment horizontal="right" vertical="center" wrapText="1"/>
    </xf>
    <xf numFmtId="1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93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  <cellStyle name="常规_3" xfId="105"/>
    <cellStyle name="常规_棚户区改造绩效目标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50" sqref="A50"/>
    </sheetView>
  </sheetViews>
  <sheetFormatPr defaultColWidth="9.33203125" defaultRowHeight="11.25"/>
  <cols>
    <col min="1" max="1" width="163.83203125" style="0" customWidth="1"/>
  </cols>
  <sheetData>
    <row r="1" ht="14.25">
      <c r="A1" s="227"/>
    </row>
    <row r="3" ht="63.75" customHeight="1">
      <c r="A3" s="228" t="s">
        <v>0</v>
      </c>
    </row>
    <row r="4" ht="107.25" customHeight="1">
      <c r="A4" s="229" t="s">
        <v>1</v>
      </c>
    </row>
    <row r="5" ht="409.5" customHeight="1" hidden="1">
      <c r="A5" s="230"/>
    </row>
    <row r="6" ht="22.5">
      <c r="A6" s="231"/>
    </row>
    <row r="7" ht="57" customHeight="1">
      <c r="A7" s="231"/>
    </row>
    <row r="8" ht="78" customHeight="1"/>
    <row r="9" ht="82.5" customHeight="1">
      <c r="A9" s="23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D28" sqref="D2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76" t="s">
        <v>309</v>
      </c>
    </row>
    <row r="2" spans="1:8" ht="25.5" customHeight="1">
      <c r="A2" s="52" t="s">
        <v>310</v>
      </c>
      <c r="B2" s="52"/>
      <c r="C2" s="52"/>
      <c r="D2" s="52"/>
      <c r="E2" s="52"/>
      <c r="F2" s="52"/>
      <c r="G2" s="52"/>
      <c r="H2" s="52"/>
    </row>
    <row r="3" spans="1:8" ht="19.5" customHeight="1">
      <c r="A3" s="77" t="s">
        <v>0</v>
      </c>
      <c r="B3" s="78"/>
      <c r="C3" s="78"/>
      <c r="D3" s="78"/>
      <c r="E3" s="78"/>
      <c r="F3" s="78"/>
      <c r="G3" s="78"/>
      <c r="H3" s="76" t="s">
        <v>5</v>
      </c>
    </row>
    <row r="4" spans="1:8" ht="19.5" customHeight="1">
      <c r="A4" s="79" t="s">
        <v>311</v>
      </c>
      <c r="B4" s="79" t="s">
        <v>312</v>
      </c>
      <c r="C4" s="61" t="s">
        <v>313</v>
      </c>
      <c r="D4" s="61"/>
      <c r="E4" s="71"/>
      <c r="F4" s="71"/>
      <c r="G4" s="71"/>
      <c r="H4" s="61"/>
    </row>
    <row r="5" spans="1:8" ht="19.5" customHeight="1">
      <c r="A5" s="79"/>
      <c r="B5" s="79"/>
      <c r="C5" s="80" t="s">
        <v>57</v>
      </c>
      <c r="D5" s="63" t="s">
        <v>192</v>
      </c>
      <c r="E5" s="81" t="s">
        <v>314</v>
      </c>
      <c r="F5" s="82"/>
      <c r="G5" s="83"/>
      <c r="H5" s="84" t="s">
        <v>197</v>
      </c>
    </row>
    <row r="6" spans="1:8" ht="33.75" customHeight="1">
      <c r="A6" s="69"/>
      <c r="B6" s="69"/>
      <c r="C6" s="85"/>
      <c r="D6" s="70"/>
      <c r="E6" s="86" t="s">
        <v>147</v>
      </c>
      <c r="F6" s="87" t="s">
        <v>315</v>
      </c>
      <c r="G6" s="88" t="s">
        <v>316</v>
      </c>
      <c r="H6" s="89"/>
    </row>
    <row r="7" spans="1:8" ht="19.5" customHeight="1">
      <c r="A7" s="90" t="s">
        <v>71</v>
      </c>
      <c r="B7" s="90" t="s">
        <v>57</v>
      </c>
      <c r="C7" s="91">
        <f>SUM(D7,F7:H7)</f>
        <v>0.3537</v>
      </c>
      <c r="D7" s="92">
        <v>0</v>
      </c>
      <c r="E7" s="92">
        <f>SUM(F7:G7)</f>
        <v>0</v>
      </c>
      <c r="F7" s="92">
        <v>0</v>
      </c>
      <c r="G7" s="93">
        <v>0</v>
      </c>
      <c r="H7" s="94">
        <v>0.3537</v>
      </c>
    </row>
    <row r="8" spans="1:8" ht="19.5" customHeight="1">
      <c r="A8" s="90" t="s">
        <v>75</v>
      </c>
      <c r="B8" s="90" t="s">
        <v>72</v>
      </c>
      <c r="C8" s="91">
        <f>SUM(D8,F8:H8)</f>
        <v>0.3537</v>
      </c>
      <c r="D8" s="92">
        <v>0</v>
      </c>
      <c r="E8" s="92">
        <f>SUM(F8:G8)</f>
        <v>0</v>
      </c>
      <c r="F8" s="92">
        <v>0</v>
      </c>
      <c r="G8" s="93">
        <v>0</v>
      </c>
      <c r="H8" s="94">
        <v>0.3537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317</v>
      </c>
    </row>
    <row r="2" spans="1:8" ht="19.5" customHeight="1">
      <c r="A2" s="52" t="s">
        <v>318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0</v>
      </c>
      <c r="B3" s="54"/>
      <c r="C3" s="54"/>
      <c r="D3" s="54"/>
      <c r="E3" s="54"/>
      <c r="F3" s="55"/>
      <c r="G3" s="55"/>
      <c r="H3" s="76" t="s">
        <v>5</v>
      </c>
    </row>
    <row r="4" spans="1:8" ht="19.5" customHeight="1">
      <c r="A4" s="57" t="s">
        <v>56</v>
      </c>
      <c r="B4" s="58"/>
      <c r="C4" s="58"/>
      <c r="D4" s="58"/>
      <c r="E4" s="59"/>
      <c r="F4" s="60" t="s">
        <v>319</v>
      </c>
      <c r="G4" s="61"/>
      <c r="H4" s="61"/>
    </row>
    <row r="5" spans="1:8" ht="19.5" customHeight="1">
      <c r="A5" s="57" t="s">
        <v>65</v>
      </c>
      <c r="B5" s="58"/>
      <c r="C5" s="59"/>
      <c r="D5" s="62" t="s">
        <v>66</v>
      </c>
      <c r="E5" s="63" t="s">
        <v>98</v>
      </c>
      <c r="F5" s="64" t="s">
        <v>57</v>
      </c>
      <c r="G5" s="64" t="s">
        <v>94</v>
      </c>
      <c r="H5" s="61" t="s">
        <v>95</v>
      </c>
    </row>
    <row r="6" spans="1:8" ht="19.5" customHeight="1">
      <c r="A6" s="65" t="s">
        <v>68</v>
      </c>
      <c r="B6" s="66" t="s">
        <v>69</v>
      </c>
      <c r="C6" s="67" t="s">
        <v>70</v>
      </c>
      <c r="D6" s="68"/>
      <c r="E6" s="69"/>
      <c r="F6" s="70"/>
      <c r="G6" s="70"/>
      <c r="H6" s="71"/>
    </row>
    <row r="7" spans="1:8" ht="19.5" customHeight="1">
      <c r="A7" s="90" t="s">
        <v>71</v>
      </c>
      <c r="B7" s="90" t="s">
        <v>71</v>
      </c>
      <c r="C7" s="90" t="s">
        <v>71</v>
      </c>
      <c r="D7" s="90" t="s">
        <v>71</v>
      </c>
      <c r="E7" s="90" t="s">
        <v>71</v>
      </c>
      <c r="F7" s="95">
        <f aca="true" t="shared" si="0" ref="F7:F16">SUM(G7:H7)</f>
        <v>0</v>
      </c>
      <c r="G7" s="96" t="s">
        <v>71</v>
      </c>
      <c r="H7" s="95" t="s">
        <v>71</v>
      </c>
    </row>
    <row r="8" spans="1:8" ht="19.5" customHeight="1">
      <c r="A8" s="90" t="s">
        <v>71</v>
      </c>
      <c r="B8" s="90" t="s">
        <v>71</v>
      </c>
      <c r="C8" s="90" t="s">
        <v>71</v>
      </c>
      <c r="D8" s="90" t="s">
        <v>71</v>
      </c>
      <c r="E8" s="90" t="s">
        <v>71</v>
      </c>
      <c r="F8" s="95">
        <f t="shared" si="0"/>
        <v>0</v>
      </c>
      <c r="G8" s="96" t="s">
        <v>71</v>
      </c>
      <c r="H8" s="95" t="s">
        <v>71</v>
      </c>
    </row>
    <row r="9" spans="1:8" ht="19.5" customHeight="1">
      <c r="A9" s="90" t="s">
        <v>71</v>
      </c>
      <c r="B9" s="90" t="s">
        <v>71</v>
      </c>
      <c r="C9" s="90" t="s">
        <v>71</v>
      </c>
      <c r="D9" s="90" t="s">
        <v>71</v>
      </c>
      <c r="E9" s="90" t="s">
        <v>71</v>
      </c>
      <c r="F9" s="95">
        <f t="shared" si="0"/>
        <v>0</v>
      </c>
      <c r="G9" s="96" t="s">
        <v>71</v>
      </c>
      <c r="H9" s="95" t="s">
        <v>71</v>
      </c>
    </row>
    <row r="10" spans="1:8" ht="19.5" customHeight="1">
      <c r="A10" s="90" t="s">
        <v>71</v>
      </c>
      <c r="B10" s="90" t="s">
        <v>71</v>
      </c>
      <c r="C10" s="90" t="s">
        <v>71</v>
      </c>
      <c r="D10" s="90" t="s">
        <v>71</v>
      </c>
      <c r="E10" s="90" t="s">
        <v>71</v>
      </c>
      <c r="F10" s="95">
        <f t="shared" si="0"/>
        <v>0</v>
      </c>
      <c r="G10" s="96" t="s">
        <v>71</v>
      </c>
      <c r="H10" s="95" t="s">
        <v>71</v>
      </c>
    </row>
    <row r="11" spans="1:8" ht="19.5" customHeight="1">
      <c r="A11" s="90" t="s">
        <v>71</v>
      </c>
      <c r="B11" s="90" t="s">
        <v>71</v>
      </c>
      <c r="C11" s="90" t="s">
        <v>71</v>
      </c>
      <c r="D11" s="90" t="s">
        <v>71</v>
      </c>
      <c r="E11" s="90" t="s">
        <v>71</v>
      </c>
      <c r="F11" s="95">
        <f t="shared" si="0"/>
        <v>0</v>
      </c>
      <c r="G11" s="96" t="s">
        <v>71</v>
      </c>
      <c r="H11" s="95" t="s">
        <v>71</v>
      </c>
    </row>
    <row r="12" spans="1:8" ht="19.5" customHeight="1">
      <c r="A12" s="90" t="s">
        <v>71</v>
      </c>
      <c r="B12" s="90" t="s">
        <v>71</v>
      </c>
      <c r="C12" s="90" t="s">
        <v>71</v>
      </c>
      <c r="D12" s="90" t="s">
        <v>71</v>
      </c>
      <c r="E12" s="90" t="s">
        <v>71</v>
      </c>
      <c r="F12" s="95">
        <f t="shared" si="0"/>
        <v>0</v>
      </c>
      <c r="G12" s="96" t="s">
        <v>71</v>
      </c>
      <c r="H12" s="95" t="s">
        <v>71</v>
      </c>
    </row>
    <row r="13" spans="1:8" ht="19.5" customHeight="1">
      <c r="A13" s="90" t="s">
        <v>71</v>
      </c>
      <c r="B13" s="90" t="s">
        <v>71</v>
      </c>
      <c r="C13" s="90" t="s">
        <v>71</v>
      </c>
      <c r="D13" s="90" t="s">
        <v>71</v>
      </c>
      <c r="E13" s="90" t="s">
        <v>71</v>
      </c>
      <c r="F13" s="95">
        <f t="shared" si="0"/>
        <v>0</v>
      </c>
      <c r="G13" s="96" t="s">
        <v>71</v>
      </c>
      <c r="H13" s="95" t="s">
        <v>71</v>
      </c>
    </row>
    <row r="14" spans="1:8" ht="19.5" customHeight="1">
      <c r="A14" s="90" t="s">
        <v>71</v>
      </c>
      <c r="B14" s="90" t="s">
        <v>71</v>
      </c>
      <c r="C14" s="90" t="s">
        <v>71</v>
      </c>
      <c r="D14" s="90" t="s">
        <v>71</v>
      </c>
      <c r="E14" s="90" t="s">
        <v>71</v>
      </c>
      <c r="F14" s="95">
        <f t="shared" si="0"/>
        <v>0</v>
      </c>
      <c r="G14" s="96" t="s">
        <v>71</v>
      </c>
      <c r="H14" s="95" t="s">
        <v>71</v>
      </c>
    </row>
    <row r="15" spans="1:8" ht="19.5" customHeight="1">
      <c r="A15" s="90" t="s">
        <v>71</v>
      </c>
      <c r="B15" s="90" t="s">
        <v>71</v>
      </c>
      <c r="C15" s="90" t="s">
        <v>71</v>
      </c>
      <c r="D15" s="90" t="s">
        <v>71</v>
      </c>
      <c r="E15" s="90" t="s">
        <v>71</v>
      </c>
      <c r="F15" s="95">
        <f t="shared" si="0"/>
        <v>0</v>
      </c>
      <c r="G15" s="96" t="s">
        <v>71</v>
      </c>
      <c r="H15" s="95" t="s">
        <v>71</v>
      </c>
    </row>
    <row r="16" spans="1:8" ht="19.5" customHeight="1">
      <c r="A16" s="90" t="s">
        <v>71</v>
      </c>
      <c r="B16" s="90" t="s">
        <v>71</v>
      </c>
      <c r="C16" s="90" t="s">
        <v>71</v>
      </c>
      <c r="D16" s="90" t="s">
        <v>71</v>
      </c>
      <c r="E16" s="90" t="s">
        <v>71</v>
      </c>
      <c r="F16" s="95">
        <f t="shared" si="0"/>
        <v>0</v>
      </c>
      <c r="G16" s="96" t="s">
        <v>71</v>
      </c>
      <c r="H16" s="95" t="s">
        <v>71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21" sqref="C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76" t="s">
        <v>320</v>
      </c>
    </row>
    <row r="2" spans="1:8" ht="25.5" customHeight="1">
      <c r="A2" s="52" t="s">
        <v>321</v>
      </c>
      <c r="B2" s="52"/>
      <c r="C2" s="52"/>
      <c r="D2" s="52"/>
      <c r="E2" s="52"/>
      <c r="F2" s="52"/>
      <c r="G2" s="52"/>
      <c r="H2" s="52"/>
    </row>
    <row r="3" spans="1:8" ht="19.5" customHeight="1">
      <c r="A3" s="77" t="s">
        <v>0</v>
      </c>
      <c r="B3" s="78"/>
      <c r="C3" s="78"/>
      <c r="D3" s="78"/>
      <c r="E3" s="78"/>
      <c r="F3" s="78"/>
      <c r="G3" s="78"/>
      <c r="H3" s="76" t="s">
        <v>5</v>
      </c>
    </row>
    <row r="4" spans="1:8" ht="19.5" customHeight="1">
      <c r="A4" s="79" t="s">
        <v>311</v>
      </c>
      <c r="B4" s="79" t="s">
        <v>312</v>
      </c>
      <c r="C4" s="61" t="s">
        <v>313</v>
      </c>
      <c r="D4" s="61"/>
      <c r="E4" s="71"/>
      <c r="F4" s="71"/>
      <c r="G4" s="71"/>
      <c r="H4" s="61"/>
    </row>
    <row r="5" spans="1:8" ht="19.5" customHeight="1">
      <c r="A5" s="79"/>
      <c r="B5" s="79"/>
      <c r="C5" s="80" t="s">
        <v>57</v>
      </c>
      <c r="D5" s="63" t="s">
        <v>192</v>
      </c>
      <c r="E5" s="81" t="s">
        <v>314</v>
      </c>
      <c r="F5" s="82"/>
      <c r="G5" s="83"/>
      <c r="H5" s="84" t="s">
        <v>197</v>
      </c>
    </row>
    <row r="6" spans="1:8" ht="33.75" customHeight="1">
      <c r="A6" s="69"/>
      <c r="B6" s="69"/>
      <c r="C6" s="85"/>
      <c r="D6" s="70"/>
      <c r="E6" s="86" t="s">
        <v>147</v>
      </c>
      <c r="F6" s="87" t="s">
        <v>315</v>
      </c>
      <c r="G6" s="88" t="s">
        <v>316</v>
      </c>
      <c r="H6" s="89"/>
    </row>
    <row r="7" spans="1:8" ht="19.5" customHeight="1">
      <c r="A7" s="90" t="s">
        <v>71</v>
      </c>
      <c r="B7" s="90" t="s">
        <v>71</v>
      </c>
      <c r="C7" s="91"/>
      <c r="D7" s="92" t="s">
        <v>71</v>
      </c>
      <c r="E7" s="92"/>
      <c r="F7" s="92" t="s">
        <v>71</v>
      </c>
      <c r="G7" s="93" t="s">
        <v>71</v>
      </c>
      <c r="H7" s="94" t="s">
        <v>71</v>
      </c>
    </row>
    <row r="8" spans="1:8" ht="19.5" customHeight="1">
      <c r="A8" s="90" t="s">
        <v>71</v>
      </c>
      <c r="B8" s="90" t="s">
        <v>71</v>
      </c>
      <c r="C8" s="91"/>
      <c r="D8" s="92" t="s">
        <v>71</v>
      </c>
      <c r="E8" s="92"/>
      <c r="F8" s="92" t="s">
        <v>71</v>
      </c>
      <c r="G8" s="93" t="s">
        <v>71</v>
      </c>
      <c r="H8" s="94" t="s">
        <v>71</v>
      </c>
    </row>
    <row r="9" spans="1:8" ht="19.5" customHeight="1">
      <c r="A9" s="90" t="s">
        <v>71</v>
      </c>
      <c r="B9" s="90" t="s">
        <v>71</v>
      </c>
      <c r="C9" s="91"/>
      <c r="D9" s="92" t="s">
        <v>71</v>
      </c>
      <c r="E9" s="92"/>
      <c r="F9" s="92" t="s">
        <v>71</v>
      </c>
      <c r="G9" s="93" t="s">
        <v>71</v>
      </c>
      <c r="H9" s="94" t="s">
        <v>71</v>
      </c>
    </row>
    <row r="10" spans="1:8" ht="19.5" customHeight="1">
      <c r="A10" s="90" t="s">
        <v>71</v>
      </c>
      <c r="B10" s="90" t="s">
        <v>71</v>
      </c>
      <c r="C10" s="91"/>
      <c r="D10" s="92" t="s">
        <v>71</v>
      </c>
      <c r="E10" s="92"/>
      <c r="F10" s="92" t="s">
        <v>71</v>
      </c>
      <c r="G10" s="93" t="s">
        <v>71</v>
      </c>
      <c r="H10" s="94" t="s">
        <v>71</v>
      </c>
    </row>
    <row r="11" spans="1:8" ht="19.5" customHeight="1">
      <c r="A11" s="90" t="s">
        <v>71</v>
      </c>
      <c r="B11" s="90" t="s">
        <v>71</v>
      </c>
      <c r="C11" s="91"/>
      <c r="D11" s="92" t="s">
        <v>71</v>
      </c>
      <c r="E11" s="92"/>
      <c r="F11" s="92" t="s">
        <v>71</v>
      </c>
      <c r="G11" s="93" t="s">
        <v>71</v>
      </c>
      <c r="H11" s="94" t="s">
        <v>71</v>
      </c>
    </row>
    <row r="12" spans="1:8" ht="19.5" customHeight="1">
      <c r="A12" s="90" t="s">
        <v>71</v>
      </c>
      <c r="B12" s="90" t="s">
        <v>71</v>
      </c>
      <c r="C12" s="91"/>
      <c r="D12" s="92" t="s">
        <v>71</v>
      </c>
      <c r="E12" s="92"/>
      <c r="F12" s="92" t="s">
        <v>71</v>
      </c>
      <c r="G12" s="93" t="s">
        <v>71</v>
      </c>
      <c r="H12" s="94" t="s">
        <v>71</v>
      </c>
    </row>
    <row r="13" spans="1:8" ht="19.5" customHeight="1">
      <c r="A13" s="90" t="s">
        <v>71</v>
      </c>
      <c r="B13" s="90" t="s">
        <v>71</v>
      </c>
      <c r="C13" s="91"/>
      <c r="D13" s="92" t="s">
        <v>71</v>
      </c>
      <c r="E13" s="92"/>
      <c r="F13" s="92" t="s">
        <v>71</v>
      </c>
      <c r="G13" s="93" t="s">
        <v>71</v>
      </c>
      <c r="H13" s="94" t="s">
        <v>71</v>
      </c>
    </row>
    <row r="14" spans="1:8" ht="19.5" customHeight="1">
      <c r="A14" s="90" t="s">
        <v>71</v>
      </c>
      <c r="B14" s="90" t="s">
        <v>71</v>
      </c>
      <c r="C14" s="91"/>
      <c r="D14" s="92" t="s">
        <v>71</v>
      </c>
      <c r="E14" s="92"/>
      <c r="F14" s="92" t="s">
        <v>71</v>
      </c>
      <c r="G14" s="93" t="s">
        <v>71</v>
      </c>
      <c r="H14" s="94" t="s">
        <v>71</v>
      </c>
    </row>
    <row r="15" spans="1:8" ht="19.5" customHeight="1">
      <c r="A15" s="90" t="s">
        <v>71</v>
      </c>
      <c r="B15" s="90" t="s">
        <v>71</v>
      </c>
      <c r="C15" s="91"/>
      <c r="D15" s="92" t="s">
        <v>71</v>
      </c>
      <c r="E15" s="92"/>
      <c r="F15" s="92" t="s">
        <v>71</v>
      </c>
      <c r="G15" s="93" t="s">
        <v>71</v>
      </c>
      <c r="H15" s="94" t="s">
        <v>71</v>
      </c>
    </row>
    <row r="16" spans="1:8" ht="19.5" customHeight="1">
      <c r="A16" s="90" t="s">
        <v>71</v>
      </c>
      <c r="B16" s="90" t="s">
        <v>71</v>
      </c>
      <c r="C16" s="91"/>
      <c r="D16" s="92" t="s">
        <v>71</v>
      </c>
      <c r="E16" s="92"/>
      <c r="F16" s="92" t="s">
        <v>71</v>
      </c>
      <c r="G16" s="93" t="s">
        <v>71</v>
      </c>
      <c r="H16" s="94" t="s">
        <v>71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8" sqref="E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322</v>
      </c>
    </row>
    <row r="2" spans="1:8" ht="19.5" customHeight="1">
      <c r="A2" s="52" t="s">
        <v>323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0</v>
      </c>
      <c r="B3" s="54"/>
      <c r="C3" s="54"/>
      <c r="D3" s="54"/>
      <c r="E3" s="54"/>
      <c r="F3" s="55"/>
      <c r="G3" s="55"/>
      <c r="H3" s="56" t="s">
        <v>5</v>
      </c>
    </row>
    <row r="4" spans="1:8" ht="19.5" customHeight="1">
      <c r="A4" s="57" t="s">
        <v>56</v>
      </c>
      <c r="B4" s="58"/>
      <c r="C4" s="58"/>
      <c r="D4" s="58"/>
      <c r="E4" s="59"/>
      <c r="F4" s="60" t="s">
        <v>324</v>
      </c>
      <c r="G4" s="61"/>
      <c r="H4" s="61"/>
    </row>
    <row r="5" spans="1:8" ht="19.5" customHeight="1">
      <c r="A5" s="57" t="s">
        <v>65</v>
      </c>
      <c r="B5" s="58"/>
      <c r="C5" s="59"/>
      <c r="D5" s="62" t="s">
        <v>66</v>
      </c>
      <c r="E5" s="63" t="s">
        <v>98</v>
      </c>
      <c r="F5" s="64" t="s">
        <v>57</v>
      </c>
      <c r="G5" s="64" t="s">
        <v>94</v>
      </c>
      <c r="H5" s="61" t="s">
        <v>95</v>
      </c>
    </row>
    <row r="6" spans="1:8" ht="19.5" customHeight="1">
      <c r="A6" s="65" t="s">
        <v>68</v>
      </c>
      <c r="B6" s="66" t="s">
        <v>69</v>
      </c>
      <c r="C6" s="67" t="s">
        <v>70</v>
      </c>
      <c r="D6" s="68"/>
      <c r="E6" s="69"/>
      <c r="F6" s="70"/>
      <c r="G6" s="70"/>
      <c r="H6" s="71"/>
    </row>
    <row r="7" spans="1:8" ht="19.5" customHeight="1">
      <c r="A7" s="72" t="s">
        <v>71</v>
      </c>
      <c r="B7" s="72" t="s">
        <v>71</v>
      </c>
      <c r="C7" s="72" t="s">
        <v>71</v>
      </c>
      <c r="D7" s="72" t="s">
        <v>71</v>
      </c>
      <c r="E7" s="72" t="s">
        <v>71</v>
      </c>
      <c r="F7" s="73" t="s">
        <v>71</v>
      </c>
      <c r="G7" s="73"/>
      <c r="H7" s="73"/>
    </row>
    <row r="8" spans="1:8" ht="19.5" customHeight="1">
      <c r="A8" s="72" t="s">
        <v>71</v>
      </c>
      <c r="B8" s="72" t="s">
        <v>71</v>
      </c>
      <c r="C8" s="72" t="s">
        <v>71</v>
      </c>
      <c r="D8" s="72" t="s">
        <v>71</v>
      </c>
      <c r="E8" s="72" t="s">
        <v>71</v>
      </c>
      <c r="F8" s="73" t="s">
        <v>71</v>
      </c>
      <c r="G8" s="73"/>
      <c r="H8" s="73"/>
    </row>
    <row r="9" spans="1:8" ht="19.5" customHeight="1">
      <c r="A9" s="72" t="s">
        <v>71</v>
      </c>
      <c r="B9" s="72" t="s">
        <v>71</v>
      </c>
      <c r="C9" s="72" t="s">
        <v>71</v>
      </c>
      <c r="D9" s="72" t="s">
        <v>71</v>
      </c>
      <c r="E9" s="72" t="s">
        <v>71</v>
      </c>
      <c r="F9" s="73" t="s">
        <v>71</v>
      </c>
      <c r="G9" s="73"/>
      <c r="H9" s="73"/>
    </row>
    <row r="10" spans="1:8" ht="19.5" customHeight="1">
      <c r="A10" s="72" t="s">
        <v>71</v>
      </c>
      <c r="B10" s="72" t="s">
        <v>71</v>
      </c>
      <c r="C10" s="72" t="s">
        <v>71</v>
      </c>
      <c r="D10" s="72" t="s">
        <v>71</v>
      </c>
      <c r="E10" s="72" t="s">
        <v>71</v>
      </c>
      <c r="F10" s="73" t="s">
        <v>71</v>
      </c>
      <c r="G10" s="73"/>
      <c r="H10" s="73"/>
    </row>
    <row r="11" spans="1:8" ht="19.5" customHeight="1">
      <c r="A11" s="72" t="s">
        <v>71</v>
      </c>
      <c r="B11" s="72" t="s">
        <v>71</v>
      </c>
      <c r="C11" s="72" t="s">
        <v>71</v>
      </c>
      <c r="D11" s="72" t="s">
        <v>71</v>
      </c>
      <c r="E11" s="72" t="s">
        <v>71</v>
      </c>
      <c r="F11" s="73" t="s">
        <v>71</v>
      </c>
      <c r="G11" s="73"/>
      <c r="H11" s="73"/>
    </row>
    <row r="12" spans="1:8" ht="19.5" customHeight="1">
      <c r="A12" s="72" t="s">
        <v>71</v>
      </c>
      <c r="B12" s="72" t="s">
        <v>71</v>
      </c>
      <c r="C12" s="72" t="s">
        <v>71</v>
      </c>
      <c r="D12" s="72" t="s">
        <v>71</v>
      </c>
      <c r="E12" s="72" t="s">
        <v>71</v>
      </c>
      <c r="F12" s="73" t="s">
        <v>71</v>
      </c>
      <c r="G12" s="73"/>
      <c r="H12" s="73"/>
    </row>
    <row r="13" spans="1:8" ht="19.5" customHeight="1">
      <c r="A13" s="72" t="s">
        <v>71</v>
      </c>
      <c r="B13" s="72" t="s">
        <v>71</v>
      </c>
      <c r="C13" s="72" t="s">
        <v>71</v>
      </c>
      <c r="D13" s="72" t="s">
        <v>71</v>
      </c>
      <c r="E13" s="72" t="s">
        <v>71</v>
      </c>
      <c r="F13" s="73" t="s">
        <v>71</v>
      </c>
      <c r="G13" s="73"/>
      <c r="H13" s="73"/>
    </row>
    <row r="14" spans="1:8" ht="19.5" customHeight="1">
      <c r="A14" s="72" t="s">
        <v>71</v>
      </c>
      <c r="B14" s="72" t="s">
        <v>71</v>
      </c>
      <c r="C14" s="72" t="s">
        <v>71</v>
      </c>
      <c r="D14" s="72" t="s">
        <v>71</v>
      </c>
      <c r="E14" s="72" t="s">
        <v>71</v>
      </c>
      <c r="F14" s="73" t="s">
        <v>71</v>
      </c>
      <c r="G14" s="73"/>
      <c r="H14" s="73"/>
    </row>
    <row r="15" spans="1:8" ht="19.5" customHeight="1">
      <c r="A15" s="72" t="s">
        <v>71</v>
      </c>
      <c r="B15" s="72" t="s">
        <v>71</v>
      </c>
      <c r="C15" s="72" t="s">
        <v>71</v>
      </c>
      <c r="D15" s="72" t="s">
        <v>71</v>
      </c>
      <c r="E15" s="72" t="s">
        <v>71</v>
      </c>
      <c r="F15" s="73" t="s">
        <v>71</v>
      </c>
      <c r="G15" s="73"/>
      <c r="H15" s="73"/>
    </row>
    <row r="16" spans="1:8" ht="19.5" customHeight="1">
      <c r="A16" s="72" t="s">
        <v>71</v>
      </c>
      <c r="B16" s="72" t="s">
        <v>71</v>
      </c>
      <c r="C16" s="72" t="s">
        <v>71</v>
      </c>
      <c r="D16" s="72" t="s">
        <v>71</v>
      </c>
      <c r="E16" s="72" t="s">
        <v>71</v>
      </c>
      <c r="F16" s="73" t="s">
        <v>71</v>
      </c>
      <c r="G16" s="73"/>
      <c r="H16" s="73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0.25">
      <c r="A2" s="43" t="s">
        <v>325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5</v>
      </c>
    </row>
    <row r="4" spans="1:12" ht="12">
      <c r="A4" s="45" t="s">
        <v>326</v>
      </c>
      <c r="B4" s="45" t="s">
        <v>327</v>
      </c>
      <c r="C4" s="45"/>
      <c r="D4" s="45"/>
      <c r="E4" s="45" t="s">
        <v>328</v>
      </c>
      <c r="F4" s="45" t="s">
        <v>329</v>
      </c>
      <c r="G4" s="45" t="s">
        <v>330</v>
      </c>
      <c r="H4" s="45" t="s">
        <v>330</v>
      </c>
      <c r="I4" s="45" t="s">
        <v>330</v>
      </c>
      <c r="J4" s="45" t="s">
        <v>330</v>
      </c>
      <c r="K4" s="45" t="s">
        <v>330</v>
      </c>
      <c r="L4" s="45" t="s">
        <v>330</v>
      </c>
    </row>
    <row r="5" spans="1:12" ht="12">
      <c r="A5" s="45"/>
      <c r="B5" s="45" t="s">
        <v>331</v>
      </c>
      <c r="C5" s="45" t="s">
        <v>332</v>
      </c>
      <c r="D5" s="45" t="s">
        <v>333</v>
      </c>
      <c r="E5" s="45"/>
      <c r="F5" s="45"/>
      <c r="G5" s="45" t="s">
        <v>334</v>
      </c>
      <c r="H5" s="45" t="s">
        <v>334</v>
      </c>
      <c r="I5" s="46" t="s">
        <v>335</v>
      </c>
      <c r="J5" s="46" t="s">
        <v>335</v>
      </c>
      <c r="K5" s="46" t="s">
        <v>336</v>
      </c>
      <c r="L5" s="46" t="s">
        <v>336</v>
      </c>
    </row>
    <row r="6" spans="1:12" ht="12">
      <c r="A6" s="45"/>
      <c r="B6" s="45"/>
      <c r="C6" s="45"/>
      <c r="D6" s="45"/>
      <c r="E6" s="45"/>
      <c r="F6" s="45"/>
      <c r="G6" s="45" t="s">
        <v>337</v>
      </c>
      <c r="H6" s="46" t="s">
        <v>338</v>
      </c>
      <c r="I6" s="46" t="s">
        <v>337</v>
      </c>
      <c r="J6" s="46" t="s">
        <v>338</v>
      </c>
      <c r="K6" s="46" t="s">
        <v>337</v>
      </c>
      <c r="L6" s="46" t="s">
        <v>338</v>
      </c>
    </row>
    <row r="7" spans="1:12" ht="12">
      <c r="A7" s="47" t="s">
        <v>71</v>
      </c>
      <c r="B7" s="48" t="s">
        <v>71</v>
      </c>
      <c r="C7" s="48" t="s">
        <v>71</v>
      </c>
      <c r="D7" s="48" t="s">
        <v>71</v>
      </c>
      <c r="E7" s="47" t="s">
        <v>71</v>
      </c>
      <c r="F7" s="47" t="s">
        <v>71</v>
      </c>
      <c r="G7" s="47" t="s">
        <v>71</v>
      </c>
      <c r="H7" s="47" t="s">
        <v>71</v>
      </c>
      <c r="I7" s="47" t="s">
        <v>71</v>
      </c>
      <c r="J7" s="47" t="s">
        <v>71</v>
      </c>
      <c r="K7" s="47" t="s">
        <v>71</v>
      </c>
      <c r="L7" s="47" t="s">
        <v>71</v>
      </c>
    </row>
    <row r="8" spans="1:12" ht="12">
      <c r="A8" s="47" t="s">
        <v>71</v>
      </c>
      <c r="B8" s="48" t="s">
        <v>71</v>
      </c>
      <c r="C8" s="48" t="s">
        <v>71</v>
      </c>
      <c r="D8" s="48" t="s">
        <v>71</v>
      </c>
      <c r="E8" s="47" t="s">
        <v>71</v>
      </c>
      <c r="F8" s="47" t="s">
        <v>71</v>
      </c>
      <c r="G8" s="47" t="s">
        <v>71</v>
      </c>
      <c r="H8" s="47" t="s">
        <v>71</v>
      </c>
      <c r="I8" s="47" t="s">
        <v>71</v>
      </c>
      <c r="J8" s="47" t="s">
        <v>71</v>
      </c>
      <c r="K8" s="47" t="s">
        <v>71</v>
      </c>
      <c r="L8" s="47" t="s">
        <v>71</v>
      </c>
    </row>
    <row r="9" spans="1:12" ht="12">
      <c r="A9" s="47" t="s">
        <v>71</v>
      </c>
      <c r="B9" s="48" t="s">
        <v>71</v>
      </c>
      <c r="C9" s="48" t="s">
        <v>71</v>
      </c>
      <c r="D9" s="48" t="s">
        <v>71</v>
      </c>
      <c r="E9" s="47" t="s">
        <v>71</v>
      </c>
      <c r="F9" s="47" t="s">
        <v>71</v>
      </c>
      <c r="G9" s="47" t="s">
        <v>71</v>
      </c>
      <c r="H9" s="47" t="s">
        <v>71</v>
      </c>
      <c r="I9" s="47" t="s">
        <v>71</v>
      </c>
      <c r="J9" s="47" t="s">
        <v>71</v>
      </c>
      <c r="K9" s="47" t="s">
        <v>71</v>
      </c>
      <c r="L9" s="47" t="s">
        <v>71</v>
      </c>
    </row>
    <row r="10" spans="1:12" ht="12">
      <c r="A10" s="47" t="s">
        <v>71</v>
      </c>
      <c r="B10" s="48" t="s">
        <v>71</v>
      </c>
      <c r="C10" s="48" t="s">
        <v>71</v>
      </c>
      <c r="D10" s="48" t="s">
        <v>71</v>
      </c>
      <c r="E10" s="47" t="s">
        <v>71</v>
      </c>
      <c r="F10" s="47" t="s">
        <v>71</v>
      </c>
      <c r="G10" s="47" t="s">
        <v>71</v>
      </c>
      <c r="H10" s="47" t="s">
        <v>71</v>
      </c>
      <c r="I10" s="47" t="s">
        <v>71</v>
      </c>
      <c r="J10" s="47" t="s">
        <v>71</v>
      </c>
      <c r="K10" s="47" t="s">
        <v>71</v>
      </c>
      <c r="L10" s="47" t="s">
        <v>71</v>
      </c>
    </row>
    <row r="11" spans="1:12" ht="12">
      <c r="A11" s="47" t="s">
        <v>71</v>
      </c>
      <c r="B11" s="48" t="s">
        <v>71</v>
      </c>
      <c r="C11" s="48" t="s">
        <v>71</v>
      </c>
      <c r="D11" s="48" t="s">
        <v>71</v>
      </c>
      <c r="E11" s="47" t="s">
        <v>71</v>
      </c>
      <c r="F11" s="47" t="s">
        <v>71</v>
      </c>
      <c r="G11" s="47" t="s">
        <v>71</v>
      </c>
      <c r="H11" s="47" t="s">
        <v>71</v>
      </c>
      <c r="I11" s="47" t="s">
        <v>71</v>
      </c>
      <c r="J11" s="47" t="s">
        <v>71</v>
      </c>
      <c r="K11" s="47" t="s">
        <v>71</v>
      </c>
      <c r="L11" s="47" t="s">
        <v>71</v>
      </c>
    </row>
    <row r="12" spans="1:12" ht="12">
      <c r="A12" s="47" t="s">
        <v>71</v>
      </c>
      <c r="B12" s="48" t="s">
        <v>71</v>
      </c>
      <c r="C12" s="48" t="s">
        <v>71</v>
      </c>
      <c r="D12" s="48" t="s">
        <v>71</v>
      </c>
      <c r="E12" s="47" t="s">
        <v>71</v>
      </c>
      <c r="F12" s="47" t="s">
        <v>71</v>
      </c>
      <c r="G12" s="47" t="s">
        <v>71</v>
      </c>
      <c r="H12" s="47" t="s">
        <v>71</v>
      </c>
      <c r="I12" s="47" t="s">
        <v>71</v>
      </c>
      <c r="J12" s="47" t="s">
        <v>71</v>
      </c>
      <c r="K12" s="47" t="s">
        <v>71</v>
      </c>
      <c r="L12" s="47" t="s">
        <v>71</v>
      </c>
    </row>
    <row r="13" spans="1:12" ht="12">
      <c r="A13" s="47" t="s">
        <v>71</v>
      </c>
      <c r="B13" s="48" t="s">
        <v>71</v>
      </c>
      <c r="C13" s="48" t="s">
        <v>71</v>
      </c>
      <c r="D13" s="48" t="s">
        <v>71</v>
      </c>
      <c r="E13" s="47" t="s">
        <v>71</v>
      </c>
      <c r="F13" s="47" t="s">
        <v>71</v>
      </c>
      <c r="G13" s="47" t="s">
        <v>71</v>
      </c>
      <c r="H13" s="47" t="s">
        <v>71</v>
      </c>
      <c r="I13" s="47" t="s">
        <v>71</v>
      </c>
      <c r="J13" s="47" t="s">
        <v>71</v>
      </c>
      <c r="K13" s="47" t="s">
        <v>71</v>
      </c>
      <c r="L13" s="47" t="s">
        <v>71</v>
      </c>
    </row>
    <row r="14" spans="1:12" ht="12">
      <c r="A14" s="47" t="s">
        <v>71</v>
      </c>
      <c r="B14" s="48" t="s">
        <v>71</v>
      </c>
      <c r="C14" s="48" t="s">
        <v>71</v>
      </c>
      <c r="D14" s="48" t="s">
        <v>71</v>
      </c>
      <c r="E14" s="47" t="s">
        <v>71</v>
      </c>
      <c r="F14" s="47" t="s">
        <v>71</v>
      </c>
      <c r="G14" s="47" t="s">
        <v>71</v>
      </c>
      <c r="H14" s="47" t="s">
        <v>71</v>
      </c>
      <c r="I14" s="47" t="s">
        <v>71</v>
      </c>
      <c r="J14" s="47" t="s">
        <v>71</v>
      </c>
      <c r="K14" s="47" t="s">
        <v>71</v>
      </c>
      <c r="L14" s="47" t="s">
        <v>71</v>
      </c>
    </row>
    <row r="15" spans="1:12" ht="12">
      <c r="A15" s="47" t="s">
        <v>71</v>
      </c>
      <c r="B15" s="48" t="s">
        <v>71</v>
      </c>
      <c r="C15" s="48" t="s">
        <v>71</v>
      </c>
      <c r="D15" s="48" t="s">
        <v>71</v>
      </c>
      <c r="E15" s="47" t="s">
        <v>71</v>
      </c>
      <c r="F15" s="47" t="s">
        <v>71</v>
      </c>
      <c r="G15" s="47" t="s">
        <v>71</v>
      </c>
      <c r="H15" s="47" t="s">
        <v>71</v>
      </c>
      <c r="I15" s="47" t="s">
        <v>71</v>
      </c>
      <c r="J15" s="47" t="s">
        <v>71</v>
      </c>
      <c r="K15" s="47" t="s">
        <v>71</v>
      </c>
      <c r="L15" s="47" t="s">
        <v>71</v>
      </c>
    </row>
    <row r="16" spans="1:12" ht="12">
      <c r="A16" s="47" t="s">
        <v>71</v>
      </c>
      <c r="B16" s="48" t="s">
        <v>71</v>
      </c>
      <c r="C16" s="48" t="s">
        <v>71</v>
      </c>
      <c r="D16" s="48" t="s">
        <v>71</v>
      </c>
      <c r="E16" s="47" t="s">
        <v>71</v>
      </c>
      <c r="F16" s="47" t="s">
        <v>71</v>
      </c>
      <c r="G16" s="47" t="s">
        <v>71</v>
      </c>
      <c r="H16" s="47" t="s">
        <v>71</v>
      </c>
      <c r="I16" s="47" t="s">
        <v>71</v>
      </c>
      <c r="J16" s="47" t="s">
        <v>71</v>
      </c>
      <c r="K16" s="47" t="s">
        <v>71</v>
      </c>
      <c r="L16" s="47" t="s">
        <v>71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tabSelected="1" workbookViewId="0" topLeftCell="A10">
      <selection activeCell="L10" sqref="L10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1" customFormat="1" ht="16.5" customHeight="1">
      <c r="A1" s="4"/>
      <c r="B1" s="4"/>
      <c r="C1" s="4"/>
      <c r="D1" s="4"/>
      <c r="E1"/>
      <c r="F1"/>
      <c r="G1"/>
      <c r="H1"/>
    </row>
    <row r="2" spans="1:8" s="2" customFormat="1" ht="23.25" customHeight="1">
      <c r="A2" s="5" t="s">
        <v>339</v>
      </c>
      <c r="B2" s="5"/>
      <c r="C2" s="5"/>
      <c r="D2" s="5"/>
      <c r="E2" s="5"/>
      <c r="F2" s="5"/>
      <c r="G2" s="5"/>
      <c r="H2" s="5"/>
    </row>
    <row r="3" spans="1:8" s="2" customFormat="1" ht="18" customHeight="1">
      <c r="A3" s="6"/>
      <c r="B3" s="6"/>
      <c r="C3" s="6"/>
      <c r="D3" s="6"/>
      <c r="E3" s="6"/>
      <c r="F3" s="6"/>
      <c r="G3" s="6"/>
      <c r="H3" s="6"/>
    </row>
    <row r="4" spans="5:8" s="1" customFormat="1" ht="17.25" customHeight="1">
      <c r="E4"/>
      <c r="F4"/>
      <c r="G4"/>
      <c r="H4"/>
    </row>
    <row r="5" spans="1:8" s="2" customFormat="1" ht="27" customHeight="1">
      <c r="A5" s="7" t="s">
        <v>340</v>
      </c>
      <c r="B5" s="8"/>
      <c r="C5" s="9"/>
      <c r="D5" s="10" t="s">
        <v>0</v>
      </c>
      <c r="E5" s="11" t="s">
        <v>312</v>
      </c>
      <c r="F5" s="11"/>
      <c r="G5" s="11"/>
      <c r="H5" s="12"/>
    </row>
    <row r="6" spans="1:8" s="2" customFormat="1" ht="27" customHeight="1">
      <c r="A6" s="13" t="s">
        <v>341</v>
      </c>
      <c r="B6" s="14" t="s">
        <v>342</v>
      </c>
      <c r="C6" s="15"/>
      <c r="D6" s="14" t="s">
        <v>343</v>
      </c>
      <c r="E6" s="15"/>
      <c r="F6" s="7" t="s">
        <v>344</v>
      </c>
      <c r="G6" s="8"/>
      <c r="H6" s="9"/>
    </row>
    <row r="7" spans="1:8" s="2" customFormat="1" ht="27" customHeight="1">
      <c r="A7" s="13"/>
      <c r="B7" s="16"/>
      <c r="C7" s="17"/>
      <c r="D7" s="16"/>
      <c r="E7" s="17"/>
      <c r="F7" s="13" t="s">
        <v>345</v>
      </c>
      <c r="G7" s="13" t="s">
        <v>332</v>
      </c>
      <c r="H7" s="13" t="s">
        <v>333</v>
      </c>
    </row>
    <row r="8" spans="1:8" s="2" customFormat="1" ht="34.5" customHeight="1">
      <c r="A8" s="13"/>
      <c r="B8" s="18" t="s">
        <v>346</v>
      </c>
      <c r="C8" s="19" t="s">
        <v>329</v>
      </c>
      <c r="D8" s="20" t="s">
        <v>347</v>
      </c>
      <c r="E8" s="21"/>
      <c r="F8" s="22">
        <v>188.33</v>
      </c>
      <c r="G8" s="22">
        <v>188.33</v>
      </c>
      <c r="H8" s="22">
        <v>0</v>
      </c>
    </row>
    <row r="9" spans="1:8" s="2" customFormat="1" ht="27" customHeight="1">
      <c r="A9" s="13"/>
      <c r="B9" s="22" t="s">
        <v>71</v>
      </c>
      <c r="C9" s="22" t="s">
        <v>348</v>
      </c>
      <c r="D9" s="20" t="s">
        <v>71</v>
      </c>
      <c r="E9" s="21"/>
      <c r="F9" s="22">
        <f>SUM(G9:H9)</f>
        <v>0</v>
      </c>
      <c r="G9" s="22" t="s">
        <v>71</v>
      </c>
      <c r="H9" s="22" t="s">
        <v>71</v>
      </c>
    </row>
    <row r="10" spans="1:8" s="2" customFormat="1" ht="27" customHeight="1">
      <c r="A10" s="13"/>
      <c r="B10" s="16" t="s">
        <v>349</v>
      </c>
      <c r="C10" s="23"/>
      <c r="D10" s="23"/>
      <c r="E10" s="17"/>
      <c r="F10" s="24">
        <f>SUM(F8:F9)</f>
        <v>188.33</v>
      </c>
      <c r="G10" s="24">
        <f>SUM(G8:G9)</f>
        <v>188.33</v>
      </c>
      <c r="H10" s="24">
        <f>SUM(H8:H9)</f>
        <v>0</v>
      </c>
    </row>
    <row r="11" spans="1:8" s="2" customFormat="1" ht="86.25" customHeight="1">
      <c r="A11" s="25" t="s">
        <v>350</v>
      </c>
      <c r="B11" s="20" t="s">
        <v>351</v>
      </c>
      <c r="C11" s="26"/>
      <c r="D11" s="26"/>
      <c r="E11" s="26"/>
      <c r="F11" s="26"/>
      <c r="G11" s="26"/>
      <c r="H11" s="21"/>
    </row>
    <row r="12" spans="1:8" s="3" customFormat="1" ht="27" customHeight="1">
      <c r="A12" s="27" t="s">
        <v>352</v>
      </c>
      <c r="B12" s="28" t="s">
        <v>353</v>
      </c>
      <c r="C12" s="28" t="s">
        <v>354</v>
      </c>
      <c r="D12" s="29" t="s">
        <v>355</v>
      </c>
      <c r="E12" s="28" t="s">
        <v>337</v>
      </c>
      <c r="F12" s="28"/>
      <c r="G12" s="28" t="s">
        <v>338</v>
      </c>
      <c r="H12" s="28"/>
    </row>
    <row r="13" spans="1:8" s="3" customFormat="1" ht="27" customHeight="1">
      <c r="A13" s="27"/>
      <c r="B13" s="28" t="s">
        <v>356</v>
      </c>
      <c r="C13" s="30" t="s">
        <v>357</v>
      </c>
      <c r="D13" s="29">
        <v>1</v>
      </c>
      <c r="E13" s="31" t="s">
        <v>358</v>
      </c>
      <c r="F13" s="31"/>
      <c r="G13" s="31" t="s">
        <v>359</v>
      </c>
      <c r="H13" s="31"/>
    </row>
    <row r="14" spans="1:8" s="3" customFormat="1" ht="27" customHeight="1">
      <c r="A14" s="27"/>
      <c r="B14" s="28"/>
      <c r="C14" s="32"/>
      <c r="D14" s="29">
        <v>2</v>
      </c>
      <c r="E14" s="31"/>
      <c r="F14" s="31"/>
      <c r="G14" s="31"/>
      <c r="H14" s="31"/>
    </row>
    <row r="15" spans="1:8" s="3" customFormat="1" ht="27" customHeight="1">
      <c r="A15" s="27"/>
      <c r="B15" s="28"/>
      <c r="C15" s="33" t="s">
        <v>360</v>
      </c>
      <c r="D15" s="29">
        <v>3</v>
      </c>
      <c r="E15" s="31" t="s">
        <v>361</v>
      </c>
      <c r="F15" s="31"/>
      <c r="G15" s="34" t="s">
        <v>362</v>
      </c>
      <c r="H15" s="31"/>
    </row>
    <row r="16" spans="1:8" s="3" customFormat="1" ht="27" customHeight="1">
      <c r="A16" s="27"/>
      <c r="B16" s="28"/>
      <c r="C16" s="33"/>
      <c r="D16" s="29">
        <v>4</v>
      </c>
      <c r="E16" s="31"/>
      <c r="F16" s="31"/>
      <c r="G16" s="31"/>
      <c r="H16" s="31"/>
    </row>
    <row r="17" spans="1:8" s="3" customFormat="1" ht="27" customHeight="1">
      <c r="A17" s="27"/>
      <c r="B17" s="28"/>
      <c r="C17" s="33" t="s">
        <v>363</v>
      </c>
      <c r="D17" s="29">
        <v>5</v>
      </c>
      <c r="E17" s="31" t="s">
        <v>364</v>
      </c>
      <c r="F17" s="31"/>
      <c r="G17" s="35" t="s">
        <v>365</v>
      </c>
      <c r="H17" s="35"/>
    </row>
    <row r="18" spans="1:8" s="3" customFormat="1" ht="27" customHeight="1">
      <c r="A18" s="27"/>
      <c r="B18" s="28"/>
      <c r="C18" s="33"/>
      <c r="D18" s="29">
        <v>6</v>
      </c>
      <c r="E18" s="31"/>
      <c r="F18" s="31"/>
      <c r="G18" s="31"/>
      <c r="H18" s="31"/>
    </row>
    <row r="19" spans="1:8" s="3" customFormat="1" ht="27" customHeight="1">
      <c r="A19" s="27"/>
      <c r="B19" s="28"/>
      <c r="C19" s="33" t="s">
        <v>366</v>
      </c>
      <c r="D19" s="29">
        <v>7</v>
      </c>
      <c r="E19" s="31" t="s">
        <v>367</v>
      </c>
      <c r="F19" s="31"/>
      <c r="G19" s="31" t="s">
        <v>368</v>
      </c>
      <c r="H19" s="31"/>
    </row>
    <row r="20" spans="1:8" s="3" customFormat="1" ht="27" customHeight="1">
      <c r="A20" s="27"/>
      <c r="B20" s="28"/>
      <c r="C20" s="33"/>
      <c r="D20" s="29">
        <v>8</v>
      </c>
      <c r="E20" s="31"/>
      <c r="F20" s="31"/>
      <c r="G20" s="36"/>
      <c r="H20" s="37"/>
    </row>
    <row r="21" spans="1:8" s="3" customFormat="1" ht="27" customHeight="1">
      <c r="A21" s="27"/>
      <c r="B21" s="28" t="s">
        <v>369</v>
      </c>
      <c r="C21" s="33" t="s">
        <v>370</v>
      </c>
      <c r="D21" s="29">
        <v>9</v>
      </c>
      <c r="E21" s="31" t="s">
        <v>371</v>
      </c>
      <c r="F21" s="31"/>
      <c r="G21" s="31" t="s">
        <v>372</v>
      </c>
      <c r="H21" s="31"/>
    </row>
    <row r="22" spans="1:8" s="3" customFormat="1" ht="27" customHeight="1">
      <c r="A22" s="27"/>
      <c r="B22" s="28"/>
      <c r="C22" s="33"/>
      <c r="D22" s="29">
        <v>10</v>
      </c>
      <c r="E22" s="31"/>
      <c r="F22" s="31"/>
      <c r="G22" s="36"/>
      <c r="H22" s="37"/>
    </row>
    <row r="23" spans="1:8" s="3" customFormat="1" ht="27" customHeight="1">
      <c r="A23" s="27"/>
      <c r="B23" s="28"/>
      <c r="C23" s="33" t="s">
        <v>373</v>
      </c>
      <c r="D23" s="29">
        <v>11</v>
      </c>
      <c r="E23" s="31" t="s">
        <v>374</v>
      </c>
      <c r="F23" s="31"/>
      <c r="G23" s="31" t="s">
        <v>375</v>
      </c>
      <c r="H23" s="31"/>
    </row>
    <row r="24" spans="1:8" s="3" customFormat="1" ht="27" customHeight="1">
      <c r="A24" s="27"/>
      <c r="B24" s="28"/>
      <c r="C24" s="33"/>
      <c r="D24" s="29">
        <v>12</v>
      </c>
      <c r="E24" s="38"/>
      <c r="F24" s="39"/>
      <c r="G24" s="40"/>
      <c r="H24" s="41"/>
    </row>
    <row r="25" spans="1:8" s="3" customFormat="1" ht="27" customHeight="1">
      <c r="A25" s="27"/>
      <c r="B25" s="28"/>
      <c r="C25" s="33" t="s">
        <v>376</v>
      </c>
      <c r="D25" s="29">
        <v>13</v>
      </c>
      <c r="E25" s="31" t="s">
        <v>377</v>
      </c>
      <c r="F25" s="31"/>
      <c r="G25" s="31" t="s">
        <v>378</v>
      </c>
      <c r="H25" s="31"/>
    </row>
    <row r="26" spans="1:8" s="3" customFormat="1" ht="27" customHeight="1">
      <c r="A26" s="27"/>
      <c r="B26" s="28"/>
      <c r="C26" s="33"/>
      <c r="D26" s="29">
        <v>14</v>
      </c>
      <c r="E26" s="31"/>
      <c r="F26" s="31"/>
      <c r="G26" s="36"/>
      <c r="H26" s="37"/>
    </row>
    <row r="27" spans="1:8" s="3" customFormat="1" ht="27" customHeight="1">
      <c r="A27" s="27"/>
      <c r="B27" s="28"/>
      <c r="C27" s="33" t="s">
        <v>379</v>
      </c>
      <c r="D27" s="29">
        <v>15</v>
      </c>
      <c r="E27" s="31" t="s">
        <v>380</v>
      </c>
      <c r="F27" s="31"/>
      <c r="G27" s="31" t="s">
        <v>381</v>
      </c>
      <c r="H27" s="31"/>
    </row>
    <row r="28" spans="1:8" s="3" customFormat="1" ht="27" customHeight="1">
      <c r="A28" s="27"/>
      <c r="B28" s="28"/>
      <c r="C28" s="33"/>
      <c r="D28" s="29">
        <v>16</v>
      </c>
      <c r="E28" s="31"/>
      <c r="F28" s="31"/>
      <c r="G28" s="31"/>
      <c r="H28" s="31"/>
    </row>
    <row r="29" spans="1:8" s="3" customFormat="1" ht="27" customHeight="1">
      <c r="A29" s="27"/>
      <c r="B29" s="28"/>
      <c r="C29" s="33" t="s">
        <v>336</v>
      </c>
      <c r="D29" s="29">
        <v>17</v>
      </c>
      <c r="E29" s="31" t="s">
        <v>382</v>
      </c>
      <c r="F29" s="31"/>
      <c r="G29" s="36" t="s">
        <v>362</v>
      </c>
      <c r="H29" s="37"/>
    </row>
    <row r="30" spans="1:8" s="3" customFormat="1" ht="27" customHeight="1">
      <c r="A30" s="27"/>
      <c r="B30" s="28"/>
      <c r="C30" s="33"/>
      <c r="D30" s="29">
        <v>18</v>
      </c>
      <c r="E30" s="31"/>
      <c r="F30" s="31"/>
      <c r="G30" s="31"/>
      <c r="H30" s="31"/>
    </row>
  </sheetData>
  <sheetProtection/>
  <mergeCells count="6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A6:A10"/>
    <mergeCell ref="A12:A30"/>
    <mergeCell ref="B13:B20"/>
    <mergeCell ref="B21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:C7"/>
    <mergeCell ref="D6:E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bestFit="1" customWidth="1"/>
  </cols>
  <sheetData>
    <row r="1" spans="1:4" ht="20.25" customHeight="1">
      <c r="A1" s="164"/>
      <c r="B1" s="164"/>
      <c r="C1" s="164"/>
      <c r="D1" s="76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65" t="s">
        <v>0</v>
      </c>
      <c r="B3" s="166"/>
      <c r="C3" s="74"/>
      <c r="D3" s="76" t="s">
        <v>5</v>
      </c>
    </row>
    <row r="4" spans="1:4" ht="20.25" customHeight="1">
      <c r="A4" s="167" t="s">
        <v>6</v>
      </c>
      <c r="B4" s="168"/>
      <c r="C4" s="167" t="s">
        <v>7</v>
      </c>
      <c r="D4" s="168"/>
    </row>
    <row r="5" spans="1:4" ht="20.25" customHeight="1">
      <c r="A5" s="170" t="s">
        <v>8</v>
      </c>
      <c r="B5" s="222" t="s">
        <v>9</v>
      </c>
      <c r="C5" s="170" t="s">
        <v>8</v>
      </c>
      <c r="D5" s="223" t="s">
        <v>9</v>
      </c>
    </row>
    <row r="6" spans="1:4" ht="20.25" customHeight="1">
      <c r="A6" s="174" t="s">
        <v>10</v>
      </c>
      <c r="B6" s="177">
        <v>188.328032</v>
      </c>
      <c r="C6" s="224" t="s">
        <v>11</v>
      </c>
      <c r="D6" s="177">
        <v>0</v>
      </c>
    </row>
    <row r="7" spans="1:4" ht="20.25" customHeight="1">
      <c r="A7" s="174" t="s">
        <v>12</v>
      </c>
      <c r="B7" s="177">
        <v>0</v>
      </c>
      <c r="C7" s="224" t="s">
        <v>13</v>
      </c>
      <c r="D7" s="177">
        <v>0</v>
      </c>
    </row>
    <row r="8" spans="1:4" ht="20.25" customHeight="1">
      <c r="A8" s="174" t="s">
        <v>14</v>
      </c>
      <c r="B8" s="177"/>
      <c r="C8" s="224" t="s">
        <v>15</v>
      </c>
      <c r="D8" s="177">
        <v>0</v>
      </c>
    </row>
    <row r="9" spans="1:4" ht="20.25" customHeight="1">
      <c r="A9" s="174" t="s">
        <v>16</v>
      </c>
      <c r="B9" s="177">
        <v>0</v>
      </c>
      <c r="C9" s="224" t="s">
        <v>17</v>
      </c>
      <c r="D9" s="177">
        <v>0</v>
      </c>
    </row>
    <row r="10" spans="1:4" ht="20.25" customHeight="1">
      <c r="A10" s="174" t="s">
        <v>18</v>
      </c>
      <c r="B10" s="177">
        <v>0</v>
      </c>
      <c r="C10" s="224" t="s">
        <v>19</v>
      </c>
      <c r="D10" s="177">
        <v>0</v>
      </c>
    </row>
    <row r="11" spans="1:4" ht="20.25" customHeight="1">
      <c r="A11" s="174" t="s">
        <v>20</v>
      </c>
      <c r="B11" s="177">
        <v>0</v>
      </c>
      <c r="C11" s="224" t="s">
        <v>21</v>
      </c>
      <c r="D11" s="177">
        <v>0</v>
      </c>
    </row>
    <row r="12" spans="1:4" ht="20.25" customHeight="1">
      <c r="A12" s="174"/>
      <c r="B12" s="177"/>
      <c r="C12" s="224" t="s">
        <v>22</v>
      </c>
      <c r="D12" s="177">
        <v>0</v>
      </c>
    </row>
    <row r="13" spans="1:4" ht="20.25" customHeight="1">
      <c r="A13" s="181"/>
      <c r="B13" s="177"/>
      <c r="C13" s="224" t="s">
        <v>23</v>
      </c>
      <c r="D13" s="177">
        <v>35.625744</v>
      </c>
    </row>
    <row r="14" spans="1:4" ht="20.25" customHeight="1">
      <c r="A14" s="181"/>
      <c r="B14" s="177"/>
      <c r="C14" s="224" t="s">
        <v>24</v>
      </c>
      <c r="D14" s="177">
        <v>2.544696</v>
      </c>
    </row>
    <row r="15" spans="1:4" ht="20.25" customHeight="1">
      <c r="A15" s="181"/>
      <c r="B15" s="177"/>
      <c r="C15" s="224" t="s">
        <v>25</v>
      </c>
      <c r="D15" s="177">
        <v>8.328169</v>
      </c>
    </row>
    <row r="16" spans="1:4" ht="20.25" customHeight="1">
      <c r="A16" s="181"/>
      <c r="B16" s="177"/>
      <c r="C16" s="224" t="s">
        <v>26</v>
      </c>
      <c r="D16" s="177">
        <v>0</v>
      </c>
    </row>
    <row r="17" spans="1:4" ht="20.25" customHeight="1">
      <c r="A17" s="181"/>
      <c r="B17" s="177"/>
      <c r="C17" s="224" t="s">
        <v>27</v>
      </c>
      <c r="D17" s="177">
        <v>123.38406</v>
      </c>
    </row>
    <row r="18" spans="1:4" ht="20.25" customHeight="1">
      <c r="A18" s="181"/>
      <c r="B18" s="177"/>
      <c r="C18" s="224" t="s">
        <v>28</v>
      </c>
      <c r="D18" s="177">
        <v>0</v>
      </c>
    </row>
    <row r="19" spans="1:4" ht="20.25" customHeight="1">
      <c r="A19" s="181"/>
      <c r="B19" s="177"/>
      <c r="C19" s="224" t="s">
        <v>29</v>
      </c>
      <c r="D19" s="177">
        <v>0</v>
      </c>
    </row>
    <row r="20" spans="1:4" ht="20.25" customHeight="1">
      <c r="A20" s="181"/>
      <c r="B20" s="177"/>
      <c r="C20" s="224" t="s">
        <v>30</v>
      </c>
      <c r="D20" s="177">
        <v>0</v>
      </c>
    </row>
    <row r="21" spans="1:4" ht="20.25" customHeight="1">
      <c r="A21" s="181"/>
      <c r="B21" s="177"/>
      <c r="C21" s="224" t="s">
        <v>31</v>
      </c>
      <c r="D21" s="177">
        <v>0</v>
      </c>
    </row>
    <row r="22" spans="1:4" ht="20.25" customHeight="1">
      <c r="A22" s="181"/>
      <c r="B22" s="177"/>
      <c r="C22" s="224" t="s">
        <v>32</v>
      </c>
      <c r="D22" s="177">
        <v>0</v>
      </c>
    </row>
    <row r="23" spans="1:4" ht="20.25" customHeight="1">
      <c r="A23" s="181"/>
      <c r="B23" s="177"/>
      <c r="C23" s="224" t="s">
        <v>33</v>
      </c>
      <c r="D23" s="177">
        <v>0</v>
      </c>
    </row>
    <row r="24" spans="1:4" ht="20.25" customHeight="1">
      <c r="A24" s="181"/>
      <c r="B24" s="177"/>
      <c r="C24" s="224" t="s">
        <v>34</v>
      </c>
      <c r="D24" s="177">
        <v>0</v>
      </c>
    </row>
    <row r="25" spans="1:4" ht="20.25" customHeight="1">
      <c r="A25" s="181"/>
      <c r="B25" s="177"/>
      <c r="C25" s="224" t="s">
        <v>35</v>
      </c>
      <c r="D25" s="177">
        <v>18.445363</v>
      </c>
    </row>
    <row r="26" spans="1:4" ht="20.25" customHeight="1">
      <c r="A26" s="174"/>
      <c r="B26" s="177"/>
      <c r="C26" s="224" t="s">
        <v>36</v>
      </c>
      <c r="D26" s="177">
        <v>0</v>
      </c>
    </row>
    <row r="27" spans="1:4" ht="20.25" customHeight="1">
      <c r="A27" s="174"/>
      <c r="B27" s="177"/>
      <c r="C27" s="224" t="s">
        <v>37</v>
      </c>
      <c r="D27" s="177">
        <v>0</v>
      </c>
    </row>
    <row r="28" spans="1:4" ht="20.25" customHeight="1">
      <c r="A28" s="174"/>
      <c r="B28" s="177"/>
      <c r="C28" s="224" t="s">
        <v>38</v>
      </c>
      <c r="D28" s="177">
        <v>0</v>
      </c>
    </row>
    <row r="29" spans="1:4" ht="20.25" customHeight="1">
      <c r="A29" s="174"/>
      <c r="B29" s="177"/>
      <c r="C29" s="224" t="s">
        <v>39</v>
      </c>
      <c r="D29" s="177">
        <v>0</v>
      </c>
    </row>
    <row r="30" spans="1:4" ht="20.25" customHeight="1">
      <c r="A30" s="174"/>
      <c r="B30" s="177"/>
      <c r="C30" s="224" t="s">
        <v>40</v>
      </c>
      <c r="D30" s="177">
        <v>0</v>
      </c>
    </row>
    <row r="31" spans="1:4" ht="20.25" customHeight="1">
      <c r="A31" s="174"/>
      <c r="B31" s="177"/>
      <c r="C31" s="224" t="s">
        <v>41</v>
      </c>
      <c r="D31" s="177">
        <v>0</v>
      </c>
    </row>
    <row r="32" spans="1:4" ht="20.25" customHeight="1">
      <c r="A32" s="174"/>
      <c r="B32" s="177"/>
      <c r="C32" s="224" t="s">
        <v>42</v>
      </c>
      <c r="D32" s="177">
        <v>0</v>
      </c>
    </row>
    <row r="33" spans="1:4" ht="20.25" customHeight="1">
      <c r="A33" s="174"/>
      <c r="B33" s="177"/>
      <c r="C33" s="224" t="s">
        <v>43</v>
      </c>
      <c r="D33" s="177">
        <v>0</v>
      </c>
    </row>
    <row r="34" spans="1:4" ht="20.25" customHeight="1">
      <c r="A34" s="174"/>
      <c r="B34" s="177"/>
      <c r="C34" s="224" t="s">
        <v>44</v>
      </c>
      <c r="D34" s="177">
        <v>0</v>
      </c>
    </row>
    <row r="35" spans="1:4" ht="20.25" customHeight="1">
      <c r="A35" s="174"/>
      <c r="B35" s="177"/>
      <c r="C35" s="224"/>
      <c r="D35" s="179"/>
    </row>
    <row r="36" spans="1:4" ht="20.25" customHeight="1">
      <c r="A36" s="183" t="s">
        <v>45</v>
      </c>
      <c r="B36" s="179">
        <f>SUM(B6:B34)</f>
        <v>188.328032</v>
      </c>
      <c r="C36" s="225" t="s">
        <v>46</v>
      </c>
      <c r="D36" s="179">
        <f>SUM(D6:D34)</f>
        <v>188.328032</v>
      </c>
    </row>
    <row r="37" spans="1:4" ht="20.25" customHeight="1">
      <c r="A37" s="174" t="s">
        <v>47</v>
      </c>
      <c r="B37" s="177"/>
      <c r="C37" s="224" t="s">
        <v>48</v>
      </c>
      <c r="D37" s="177"/>
    </row>
    <row r="38" spans="1:4" ht="20.25" customHeight="1">
      <c r="A38" s="174" t="s">
        <v>49</v>
      </c>
      <c r="B38" s="177">
        <v>0</v>
      </c>
      <c r="C38" s="224" t="s">
        <v>50</v>
      </c>
      <c r="D38" s="177"/>
    </row>
    <row r="39" spans="1:4" ht="20.25" customHeight="1">
      <c r="A39" s="174"/>
      <c r="B39" s="177"/>
      <c r="C39" s="224" t="s">
        <v>51</v>
      </c>
      <c r="D39" s="177"/>
    </row>
    <row r="40" spans="1:4" ht="20.25" customHeight="1">
      <c r="A40" s="174"/>
      <c r="B40" s="226"/>
      <c r="C40" s="224"/>
      <c r="D40" s="179"/>
    </row>
    <row r="41" spans="1:4" ht="20.25" customHeight="1">
      <c r="A41" s="183" t="s">
        <v>52</v>
      </c>
      <c r="B41" s="226">
        <f>SUM(B36:B38)</f>
        <v>188.328032</v>
      </c>
      <c r="C41" s="225" t="s">
        <v>53</v>
      </c>
      <c r="D41" s="179">
        <f>SUM(D36,D37,D39)</f>
        <v>188.328032</v>
      </c>
    </row>
    <row r="42" spans="1:4" ht="20.25" customHeight="1">
      <c r="A42" s="188"/>
      <c r="B42" s="189"/>
      <c r="C42" s="190"/>
      <c r="D42" s="164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portrait" paperSize="9" scale="4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I16" sqref="I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35" t="s">
        <v>54</v>
      </c>
    </row>
    <row r="2" spans="1:13" ht="19.5" customHeight="1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9.5" customHeight="1">
      <c r="A3" s="53" t="s">
        <v>0</v>
      </c>
      <c r="B3" s="54"/>
      <c r="C3" s="54"/>
      <c r="D3" s="54"/>
      <c r="E3" s="54"/>
      <c r="F3" s="78"/>
      <c r="G3" s="78"/>
      <c r="H3" s="78"/>
      <c r="I3" s="78"/>
      <c r="J3" s="107"/>
      <c r="K3" s="107"/>
      <c r="L3" s="107"/>
      <c r="M3" s="76" t="s">
        <v>5</v>
      </c>
    </row>
    <row r="4" spans="1:13" ht="19.5" customHeight="1">
      <c r="A4" s="57" t="s">
        <v>56</v>
      </c>
      <c r="B4" s="58"/>
      <c r="C4" s="58"/>
      <c r="D4" s="58"/>
      <c r="E4" s="59"/>
      <c r="F4" s="103" t="s">
        <v>57</v>
      </c>
      <c r="G4" s="61" t="s">
        <v>58</v>
      </c>
      <c r="H4" s="64" t="s">
        <v>59</v>
      </c>
      <c r="I4" s="64" t="s">
        <v>60</v>
      </c>
      <c r="J4" s="79" t="s">
        <v>61</v>
      </c>
      <c r="K4" s="214" t="s">
        <v>62</v>
      </c>
      <c r="L4" s="215" t="s">
        <v>63</v>
      </c>
      <c r="M4" s="64" t="s">
        <v>64</v>
      </c>
    </row>
    <row r="5" spans="1:13" ht="19.5" customHeight="1">
      <c r="A5" s="57" t="s">
        <v>65</v>
      </c>
      <c r="B5" s="58"/>
      <c r="C5" s="59"/>
      <c r="D5" s="211" t="s">
        <v>66</v>
      </c>
      <c r="E5" s="63" t="s">
        <v>67</v>
      </c>
      <c r="F5" s="64"/>
      <c r="G5" s="61"/>
      <c r="H5" s="64"/>
      <c r="I5" s="64"/>
      <c r="J5" s="79"/>
      <c r="K5" s="216"/>
      <c r="L5" s="215"/>
      <c r="M5" s="64"/>
    </row>
    <row r="6" spans="1:13" ht="30.75" customHeight="1">
      <c r="A6" s="66" t="s">
        <v>68</v>
      </c>
      <c r="B6" s="65" t="s">
        <v>69</v>
      </c>
      <c r="C6" s="67" t="s">
        <v>70</v>
      </c>
      <c r="D6" s="69"/>
      <c r="E6" s="69"/>
      <c r="F6" s="70"/>
      <c r="G6" s="71"/>
      <c r="H6" s="70"/>
      <c r="I6" s="70"/>
      <c r="J6" s="69"/>
      <c r="K6" s="217"/>
      <c r="L6" s="218"/>
      <c r="M6" s="70"/>
    </row>
    <row r="7" spans="1:13" ht="19.5" customHeight="1">
      <c r="A7" s="90" t="s">
        <v>71</v>
      </c>
      <c r="B7" s="90" t="s">
        <v>71</v>
      </c>
      <c r="C7" s="90" t="s">
        <v>71</v>
      </c>
      <c r="D7" s="90" t="s">
        <v>71</v>
      </c>
      <c r="E7" s="90" t="s">
        <v>57</v>
      </c>
      <c r="F7" s="212">
        <v>188.328032</v>
      </c>
      <c r="G7" s="213">
        <v>0</v>
      </c>
      <c r="H7" s="213">
        <v>188.328032</v>
      </c>
      <c r="I7" s="213">
        <v>0</v>
      </c>
      <c r="J7" s="219"/>
      <c r="K7" s="220">
        <v>0</v>
      </c>
      <c r="L7" s="219">
        <v>0</v>
      </c>
      <c r="M7" s="221">
        <v>0</v>
      </c>
    </row>
    <row r="8" spans="1:13" ht="19.5" customHeight="1">
      <c r="A8" s="90" t="s">
        <v>71</v>
      </c>
      <c r="B8" s="90" t="s">
        <v>71</v>
      </c>
      <c r="C8" s="90" t="s">
        <v>71</v>
      </c>
      <c r="D8" s="90" t="s">
        <v>71</v>
      </c>
      <c r="E8" s="90" t="s">
        <v>72</v>
      </c>
      <c r="F8" s="212">
        <v>188.328032</v>
      </c>
      <c r="G8" s="213">
        <v>0</v>
      </c>
      <c r="H8" s="213">
        <v>188.328032</v>
      </c>
      <c r="I8" s="213">
        <v>0</v>
      </c>
      <c r="J8" s="219"/>
      <c r="K8" s="220">
        <v>0</v>
      </c>
      <c r="L8" s="219">
        <v>0</v>
      </c>
      <c r="M8" s="221">
        <v>0</v>
      </c>
    </row>
    <row r="9" spans="1:13" ht="19.5" customHeight="1">
      <c r="A9" s="90" t="s">
        <v>73</v>
      </c>
      <c r="B9" s="90" t="s">
        <v>74</v>
      </c>
      <c r="C9" s="90" t="s">
        <v>74</v>
      </c>
      <c r="D9" s="90" t="s">
        <v>75</v>
      </c>
      <c r="E9" s="90" t="s">
        <v>76</v>
      </c>
      <c r="F9" s="212">
        <v>25.44696</v>
      </c>
      <c r="G9" s="213">
        <v>0</v>
      </c>
      <c r="H9" s="213">
        <v>25.44696</v>
      </c>
      <c r="I9" s="213">
        <v>0</v>
      </c>
      <c r="J9" s="219"/>
      <c r="K9" s="220">
        <v>0</v>
      </c>
      <c r="L9" s="219">
        <v>0</v>
      </c>
      <c r="M9" s="221">
        <v>0</v>
      </c>
    </row>
    <row r="10" spans="1:13" ht="19.5" customHeight="1">
      <c r="A10" s="90" t="s">
        <v>73</v>
      </c>
      <c r="B10" s="90" t="s">
        <v>74</v>
      </c>
      <c r="C10" s="90" t="s">
        <v>77</v>
      </c>
      <c r="D10" s="90" t="s">
        <v>75</v>
      </c>
      <c r="E10" s="90" t="s">
        <v>78</v>
      </c>
      <c r="F10" s="212">
        <v>10.178784</v>
      </c>
      <c r="G10" s="213">
        <v>0</v>
      </c>
      <c r="H10" s="213">
        <v>10.178784</v>
      </c>
      <c r="I10" s="213">
        <v>0</v>
      </c>
      <c r="J10" s="219"/>
      <c r="K10" s="220">
        <v>0</v>
      </c>
      <c r="L10" s="219">
        <v>0</v>
      </c>
      <c r="M10" s="221">
        <v>0</v>
      </c>
    </row>
    <row r="11" spans="1:13" ht="19.5" customHeight="1">
      <c r="A11" s="90" t="s">
        <v>79</v>
      </c>
      <c r="B11" s="90" t="s">
        <v>80</v>
      </c>
      <c r="C11" s="90" t="s">
        <v>81</v>
      </c>
      <c r="D11" s="90" t="s">
        <v>75</v>
      </c>
      <c r="E11" s="90" t="s">
        <v>82</v>
      </c>
      <c r="F11" s="212">
        <v>2.544696</v>
      </c>
      <c r="G11" s="213">
        <v>0</v>
      </c>
      <c r="H11" s="213">
        <v>2.544696</v>
      </c>
      <c r="I11" s="213">
        <v>0</v>
      </c>
      <c r="J11" s="219"/>
      <c r="K11" s="220">
        <v>0</v>
      </c>
      <c r="L11" s="219">
        <v>0</v>
      </c>
      <c r="M11" s="221">
        <v>0</v>
      </c>
    </row>
    <row r="12" spans="1:13" ht="19.5" customHeight="1">
      <c r="A12" s="90" t="s">
        <v>83</v>
      </c>
      <c r="B12" s="90" t="s">
        <v>84</v>
      </c>
      <c r="C12" s="90" t="s">
        <v>80</v>
      </c>
      <c r="D12" s="90" t="s">
        <v>75</v>
      </c>
      <c r="E12" s="90" t="s">
        <v>85</v>
      </c>
      <c r="F12" s="212">
        <v>6.859369</v>
      </c>
      <c r="G12" s="213">
        <v>0</v>
      </c>
      <c r="H12" s="213">
        <v>6.859369</v>
      </c>
      <c r="I12" s="213">
        <v>0</v>
      </c>
      <c r="J12" s="219"/>
      <c r="K12" s="220">
        <v>0</v>
      </c>
      <c r="L12" s="219">
        <v>0</v>
      </c>
      <c r="M12" s="221">
        <v>0</v>
      </c>
    </row>
    <row r="13" spans="1:13" ht="19.5" customHeight="1">
      <c r="A13" s="90" t="s">
        <v>83</v>
      </c>
      <c r="B13" s="90" t="s">
        <v>84</v>
      </c>
      <c r="C13" s="90" t="s">
        <v>86</v>
      </c>
      <c r="D13" s="90" t="s">
        <v>75</v>
      </c>
      <c r="E13" s="90" t="s">
        <v>87</v>
      </c>
      <c r="F13" s="212">
        <v>1.4688</v>
      </c>
      <c r="G13" s="213">
        <v>0</v>
      </c>
      <c r="H13" s="213">
        <v>1.4688</v>
      </c>
      <c r="I13" s="213">
        <v>0</v>
      </c>
      <c r="J13" s="219"/>
      <c r="K13" s="220">
        <v>0</v>
      </c>
      <c r="L13" s="219">
        <v>0</v>
      </c>
      <c r="M13" s="221">
        <v>0</v>
      </c>
    </row>
    <row r="14" spans="1:13" ht="19.5" customHeight="1">
      <c r="A14" s="90" t="s">
        <v>88</v>
      </c>
      <c r="B14" s="90" t="s">
        <v>81</v>
      </c>
      <c r="C14" s="90" t="s">
        <v>86</v>
      </c>
      <c r="D14" s="90" t="s">
        <v>75</v>
      </c>
      <c r="E14" s="90" t="s">
        <v>89</v>
      </c>
      <c r="F14" s="212">
        <v>123.38406</v>
      </c>
      <c r="G14" s="213">
        <v>0</v>
      </c>
      <c r="H14" s="213">
        <v>123.38406</v>
      </c>
      <c r="I14" s="213">
        <v>0</v>
      </c>
      <c r="J14" s="219"/>
      <c r="K14" s="220">
        <v>0</v>
      </c>
      <c r="L14" s="219">
        <v>0</v>
      </c>
      <c r="M14" s="221">
        <v>0</v>
      </c>
    </row>
    <row r="15" spans="1:13" ht="19.5" customHeight="1">
      <c r="A15" s="90" t="s">
        <v>90</v>
      </c>
      <c r="B15" s="90" t="s">
        <v>80</v>
      </c>
      <c r="C15" s="90" t="s">
        <v>81</v>
      </c>
      <c r="D15" s="90" t="s">
        <v>75</v>
      </c>
      <c r="E15" s="90" t="s">
        <v>91</v>
      </c>
      <c r="F15" s="212">
        <v>18.445363</v>
      </c>
      <c r="G15" s="213">
        <v>0</v>
      </c>
      <c r="H15" s="213">
        <v>18.445363</v>
      </c>
      <c r="I15" s="213">
        <v>0</v>
      </c>
      <c r="J15" s="219"/>
      <c r="K15" s="220">
        <v>0</v>
      </c>
      <c r="L15" s="219">
        <v>0</v>
      </c>
      <c r="M15" s="221">
        <v>0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8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74"/>
      <c r="B1" s="191"/>
      <c r="C1" s="191"/>
      <c r="D1" s="191"/>
      <c r="E1" s="191"/>
      <c r="F1" s="191"/>
      <c r="G1" s="191"/>
      <c r="H1" s="191"/>
      <c r="I1" s="191"/>
      <c r="J1" s="208" t="s">
        <v>92</v>
      </c>
    </row>
    <row r="2" spans="1:10" ht="19.5" customHeight="1">
      <c r="A2" s="52" t="s">
        <v>93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65" t="s">
        <v>0</v>
      </c>
      <c r="B3" s="166"/>
      <c r="C3" s="166"/>
      <c r="D3" s="166"/>
      <c r="E3" s="166"/>
      <c r="F3" s="192"/>
      <c r="G3" s="192"/>
      <c r="H3" s="192"/>
      <c r="I3" s="192"/>
      <c r="J3" s="76" t="s">
        <v>5</v>
      </c>
    </row>
    <row r="4" spans="1:10" ht="19.5" customHeight="1">
      <c r="A4" s="167" t="s">
        <v>56</v>
      </c>
      <c r="B4" s="185"/>
      <c r="C4" s="185"/>
      <c r="D4" s="185"/>
      <c r="E4" s="168"/>
      <c r="F4" s="193" t="s">
        <v>57</v>
      </c>
      <c r="G4" s="194" t="s">
        <v>94</v>
      </c>
      <c r="H4" s="195" t="s">
        <v>95</v>
      </c>
      <c r="I4" s="195" t="s">
        <v>96</v>
      </c>
      <c r="J4" s="200" t="s">
        <v>97</v>
      </c>
    </row>
    <row r="5" spans="1:10" ht="19.5" customHeight="1">
      <c r="A5" s="167" t="s">
        <v>65</v>
      </c>
      <c r="B5" s="185"/>
      <c r="C5" s="168"/>
      <c r="D5" s="196" t="s">
        <v>66</v>
      </c>
      <c r="E5" s="197" t="s">
        <v>98</v>
      </c>
      <c r="F5" s="194"/>
      <c r="G5" s="194"/>
      <c r="H5" s="195"/>
      <c r="I5" s="195"/>
      <c r="J5" s="200"/>
    </row>
    <row r="6" spans="1:10" ht="20.25" customHeight="1">
      <c r="A6" s="198" t="s">
        <v>68</v>
      </c>
      <c r="B6" s="198" t="s">
        <v>69</v>
      </c>
      <c r="C6" s="199" t="s">
        <v>70</v>
      </c>
      <c r="D6" s="200"/>
      <c r="E6" s="201"/>
      <c r="F6" s="202"/>
      <c r="G6" s="202"/>
      <c r="H6" s="203"/>
      <c r="I6" s="203"/>
      <c r="J6" s="209"/>
    </row>
    <row r="7" spans="1:10" ht="19.5" customHeight="1">
      <c r="A7" s="204" t="s">
        <v>71</v>
      </c>
      <c r="B7" s="204" t="s">
        <v>71</v>
      </c>
      <c r="C7" s="204" t="s">
        <v>71</v>
      </c>
      <c r="D7" s="205" t="s">
        <v>71</v>
      </c>
      <c r="E7" s="205" t="s">
        <v>57</v>
      </c>
      <c r="F7" s="206">
        <f aca="true" t="shared" si="0" ref="F7:F15">SUM(G7:J7)</f>
        <v>188.328032</v>
      </c>
      <c r="G7" s="207">
        <v>188.328032</v>
      </c>
      <c r="H7" s="207">
        <v>0</v>
      </c>
      <c r="I7" s="207">
        <f aca="true" t="shared" si="1" ref="I7:I15">0</f>
        <v>0</v>
      </c>
      <c r="J7" s="210">
        <f aca="true" t="shared" si="2" ref="J7:J15">0</f>
        <v>0</v>
      </c>
    </row>
    <row r="8" spans="1:10" ht="19.5" customHeight="1">
      <c r="A8" s="204" t="s">
        <v>71</v>
      </c>
      <c r="B8" s="204" t="s">
        <v>71</v>
      </c>
      <c r="C8" s="204" t="s">
        <v>71</v>
      </c>
      <c r="D8" s="205" t="s">
        <v>71</v>
      </c>
      <c r="E8" s="205" t="s">
        <v>72</v>
      </c>
      <c r="F8" s="206">
        <f t="shared" si="0"/>
        <v>188.328032</v>
      </c>
      <c r="G8" s="207">
        <v>188.328032</v>
      </c>
      <c r="H8" s="207">
        <v>0</v>
      </c>
      <c r="I8" s="207">
        <f t="shared" si="1"/>
        <v>0</v>
      </c>
      <c r="J8" s="210">
        <f t="shared" si="2"/>
        <v>0</v>
      </c>
    </row>
    <row r="9" spans="1:10" ht="19.5" customHeight="1">
      <c r="A9" s="204" t="s">
        <v>73</v>
      </c>
      <c r="B9" s="204" t="s">
        <v>74</v>
      </c>
      <c r="C9" s="204" t="s">
        <v>74</v>
      </c>
      <c r="D9" s="205" t="s">
        <v>75</v>
      </c>
      <c r="E9" s="205" t="s">
        <v>76</v>
      </c>
      <c r="F9" s="206">
        <f t="shared" si="0"/>
        <v>25.44696</v>
      </c>
      <c r="G9" s="207">
        <v>25.44696</v>
      </c>
      <c r="H9" s="207">
        <v>0</v>
      </c>
      <c r="I9" s="207">
        <f t="shared" si="1"/>
        <v>0</v>
      </c>
      <c r="J9" s="210">
        <f t="shared" si="2"/>
        <v>0</v>
      </c>
    </row>
    <row r="10" spans="1:10" ht="19.5" customHeight="1">
      <c r="A10" s="204" t="s">
        <v>73</v>
      </c>
      <c r="B10" s="204" t="s">
        <v>74</v>
      </c>
      <c r="C10" s="204" t="s">
        <v>77</v>
      </c>
      <c r="D10" s="205" t="s">
        <v>75</v>
      </c>
      <c r="E10" s="205" t="s">
        <v>78</v>
      </c>
      <c r="F10" s="206">
        <f t="shared" si="0"/>
        <v>10.178784</v>
      </c>
      <c r="G10" s="207">
        <v>10.178784</v>
      </c>
      <c r="H10" s="207">
        <v>0</v>
      </c>
      <c r="I10" s="207">
        <f t="shared" si="1"/>
        <v>0</v>
      </c>
      <c r="J10" s="210">
        <f t="shared" si="2"/>
        <v>0</v>
      </c>
    </row>
    <row r="11" spans="1:10" ht="19.5" customHeight="1">
      <c r="A11" s="204" t="s">
        <v>79</v>
      </c>
      <c r="B11" s="204" t="s">
        <v>80</v>
      </c>
      <c r="C11" s="204" t="s">
        <v>81</v>
      </c>
      <c r="D11" s="205" t="s">
        <v>75</v>
      </c>
      <c r="E11" s="205" t="s">
        <v>82</v>
      </c>
      <c r="F11" s="206">
        <f t="shared" si="0"/>
        <v>2.544696</v>
      </c>
      <c r="G11" s="207">
        <v>2.544696</v>
      </c>
      <c r="H11" s="207">
        <v>0</v>
      </c>
      <c r="I11" s="207">
        <f t="shared" si="1"/>
        <v>0</v>
      </c>
      <c r="J11" s="210">
        <f t="shared" si="2"/>
        <v>0</v>
      </c>
    </row>
    <row r="12" spans="1:10" ht="19.5" customHeight="1">
      <c r="A12" s="204" t="s">
        <v>83</v>
      </c>
      <c r="B12" s="204" t="s">
        <v>84</v>
      </c>
      <c r="C12" s="204" t="s">
        <v>80</v>
      </c>
      <c r="D12" s="205" t="s">
        <v>75</v>
      </c>
      <c r="E12" s="205" t="s">
        <v>85</v>
      </c>
      <c r="F12" s="206">
        <f t="shared" si="0"/>
        <v>6.859369</v>
      </c>
      <c r="G12" s="207">
        <v>6.859369</v>
      </c>
      <c r="H12" s="207">
        <v>0</v>
      </c>
      <c r="I12" s="207">
        <f t="shared" si="1"/>
        <v>0</v>
      </c>
      <c r="J12" s="210">
        <f t="shared" si="2"/>
        <v>0</v>
      </c>
    </row>
    <row r="13" spans="1:10" ht="19.5" customHeight="1">
      <c r="A13" s="204" t="s">
        <v>83</v>
      </c>
      <c r="B13" s="204" t="s">
        <v>84</v>
      </c>
      <c r="C13" s="204" t="s">
        <v>86</v>
      </c>
      <c r="D13" s="205" t="s">
        <v>75</v>
      </c>
      <c r="E13" s="205" t="s">
        <v>87</v>
      </c>
      <c r="F13" s="206">
        <f t="shared" si="0"/>
        <v>1.4688</v>
      </c>
      <c r="G13" s="207">
        <v>1.4688</v>
      </c>
      <c r="H13" s="207">
        <v>0</v>
      </c>
      <c r="I13" s="207">
        <f t="shared" si="1"/>
        <v>0</v>
      </c>
      <c r="J13" s="210">
        <f t="shared" si="2"/>
        <v>0</v>
      </c>
    </row>
    <row r="14" spans="1:10" ht="19.5" customHeight="1">
      <c r="A14" s="204" t="s">
        <v>88</v>
      </c>
      <c r="B14" s="204" t="s">
        <v>81</v>
      </c>
      <c r="C14" s="204" t="s">
        <v>86</v>
      </c>
      <c r="D14" s="205" t="s">
        <v>75</v>
      </c>
      <c r="E14" s="205" t="s">
        <v>89</v>
      </c>
      <c r="F14" s="206">
        <f t="shared" si="0"/>
        <v>123.38406</v>
      </c>
      <c r="G14" s="207">
        <v>123.38406</v>
      </c>
      <c r="H14" s="207">
        <v>0</v>
      </c>
      <c r="I14" s="207">
        <f t="shared" si="1"/>
        <v>0</v>
      </c>
      <c r="J14" s="210">
        <f t="shared" si="2"/>
        <v>0</v>
      </c>
    </row>
    <row r="15" spans="1:10" ht="19.5" customHeight="1">
      <c r="A15" s="204" t="s">
        <v>90</v>
      </c>
      <c r="B15" s="204" t="s">
        <v>80</v>
      </c>
      <c r="C15" s="204" t="s">
        <v>81</v>
      </c>
      <c r="D15" s="205" t="s">
        <v>75</v>
      </c>
      <c r="E15" s="205" t="s">
        <v>91</v>
      </c>
      <c r="F15" s="206">
        <f t="shared" si="0"/>
        <v>18.445363</v>
      </c>
      <c r="G15" s="207">
        <v>18.445363</v>
      </c>
      <c r="H15" s="207">
        <v>0</v>
      </c>
      <c r="I15" s="207">
        <f t="shared" si="1"/>
        <v>0</v>
      </c>
      <c r="J15" s="210">
        <f t="shared" si="2"/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64"/>
      <c r="B1" s="164"/>
      <c r="C1" s="164"/>
      <c r="D1" s="164"/>
      <c r="E1" s="164"/>
      <c r="G1" s="76" t="s">
        <v>99</v>
      </c>
    </row>
    <row r="2" spans="1:7" ht="20.25" customHeight="1">
      <c r="A2" s="52" t="s">
        <v>100</v>
      </c>
      <c r="B2" s="52"/>
      <c r="C2" s="52"/>
      <c r="D2" s="52"/>
      <c r="E2" s="52"/>
      <c r="F2" s="52"/>
      <c r="G2" s="52"/>
    </row>
    <row r="3" spans="1:7" ht="20.25" customHeight="1">
      <c r="A3" s="165" t="s">
        <v>0</v>
      </c>
      <c r="B3" s="166"/>
      <c r="C3" s="74"/>
      <c r="D3" s="74"/>
      <c r="E3" s="74"/>
      <c r="F3" s="74"/>
      <c r="G3" s="76" t="s">
        <v>5</v>
      </c>
    </row>
    <row r="4" spans="1:7" ht="20.25" customHeight="1">
      <c r="A4" s="167" t="s">
        <v>6</v>
      </c>
      <c r="B4" s="168"/>
      <c r="C4" s="169" t="s">
        <v>7</v>
      </c>
      <c r="D4" s="169"/>
      <c r="E4" s="169"/>
      <c r="F4" s="169"/>
      <c r="G4" s="169"/>
    </row>
    <row r="5" spans="1:7" ht="20.25" customHeight="1">
      <c r="A5" s="170" t="s">
        <v>8</v>
      </c>
      <c r="B5" s="171" t="s">
        <v>9</v>
      </c>
      <c r="C5" s="169" t="s">
        <v>8</v>
      </c>
      <c r="D5" s="172" t="s">
        <v>57</v>
      </c>
      <c r="E5" s="172" t="s">
        <v>101</v>
      </c>
      <c r="F5" s="173" t="s">
        <v>102</v>
      </c>
      <c r="G5" s="172" t="s">
        <v>103</v>
      </c>
    </row>
    <row r="6" spans="1:7" ht="20.25" customHeight="1">
      <c r="A6" s="174" t="s">
        <v>104</v>
      </c>
      <c r="B6" s="175">
        <f>SUM(B7:B9)</f>
        <v>188.328032</v>
      </c>
      <c r="C6" s="176" t="s">
        <v>105</v>
      </c>
      <c r="D6" s="177">
        <f>SUM(D7:D35)</f>
        <v>188.328032</v>
      </c>
      <c r="E6" s="177">
        <f>SUM(E7:E35)</f>
        <v>188.328032</v>
      </c>
      <c r="F6" s="177">
        <f>SUM(F7:F35)</f>
        <v>0</v>
      </c>
      <c r="G6" s="177">
        <f>SUM(G7:G35)</f>
        <v>0</v>
      </c>
    </row>
    <row r="7" spans="1:7" ht="20.25" customHeight="1">
      <c r="A7" s="174" t="s">
        <v>106</v>
      </c>
      <c r="B7" s="178">
        <v>188.328032</v>
      </c>
      <c r="C7" s="176" t="s">
        <v>107</v>
      </c>
      <c r="D7" s="179">
        <f aca="true" t="shared" si="0" ref="D7:D35">SUM(E7:G7)</f>
        <v>0</v>
      </c>
      <c r="E7" s="177">
        <v>0</v>
      </c>
      <c r="F7" s="177">
        <v>0</v>
      </c>
      <c r="G7" s="177"/>
    </row>
    <row r="8" spans="1:7" ht="20.25" customHeight="1">
      <c r="A8" s="174" t="s">
        <v>108</v>
      </c>
      <c r="B8" s="178">
        <v>0</v>
      </c>
      <c r="C8" s="176" t="s">
        <v>109</v>
      </c>
      <c r="D8" s="179">
        <f t="shared" si="0"/>
        <v>0</v>
      </c>
      <c r="E8" s="177">
        <v>0</v>
      </c>
      <c r="F8" s="177">
        <v>0</v>
      </c>
      <c r="G8" s="177"/>
    </row>
    <row r="9" spans="1:7" ht="20.25" customHeight="1">
      <c r="A9" s="174" t="s">
        <v>110</v>
      </c>
      <c r="B9" s="180"/>
      <c r="C9" s="176" t="s">
        <v>111</v>
      </c>
      <c r="D9" s="179">
        <f t="shared" si="0"/>
        <v>0</v>
      </c>
      <c r="E9" s="177">
        <v>0</v>
      </c>
      <c r="F9" s="177">
        <v>0</v>
      </c>
      <c r="G9" s="177"/>
    </row>
    <row r="10" spans="1:7" ht="20.25" customHeight="1">
      <c r="A10" s="174" t="s">
        <v>112</v>
      </c>
      <c r="B10" s="178">
        <f>SUM(B11:B13)</f>
        <v>0</v>
      </c>
      <c r="C10" s="176" t="s">
        <v>113</v>
      </c>
      <c r="D10" s="179">
        <f t="shared" si="0"/>
        <v>0</v>
      </c>
      <c r="E10" s="177">
        <v>0</v>
      </c>
      <c r="F10" s="177">
        <v>0</v>
      </c>
      <c r="G10" s="177"/>
    </row>
    <row r="11" spans="1:7" ht="20.25" customHeight="1">
      <c r="A11" s="174" t="s">
        <v>106</v>
      </c>
      <c r="B11" s="178">
        <v>0</v>
      </c>
      <c r="C11" s="176" t="s">
        <v>114</v>
      </c>
      <c r="D11" s="179">
        <f t="shared" si="0"/>
        <v>0</v>
      </c>
      <c r="E11" s="177">
        <v>0</v>
      </c>
      <c r="F11" s="177">
        <v>0</v>
      </c>
      <c r="G11" s="177"/>
    </row>
    <row r="12" spans="1:7" ht="20.25" customHeight="1">
      <c r="A12" s="174" t="s">
        <v>108</v>
      </c>
      <c r="B12" s="178">
        <v>0</v>
      </c>
      <c r="C12" s="176" t="s">
        <v>115</v>
      </c>
      <c r="D12" s="179">
        <f t="shared" si="0"/>
        <v>0</v>
      </c>
      <c r="E12" s="177">
        <v>0</v>
      </c>
      <c r="F12" s="177">
        <v>0</v>
      </c>
      <c r="G12" s="177"/>
    </row>
    <row r="13" spans="1:7" ht="20.25" customHeight="1">
      <c r="A13" s="174" t="s">
        <v>110</v>
      </c>
      <c r="B13" s="178"/>
      <c r="C13" s="176" t="s">
        <v>116</v>
      </c>
      <c r="D13" s="179">
        <f t="shared" si="0"/>
        <v>0</v>
      </c>
      <c r="E13" s="177">
        <v>0</v>
      </c>
      <c r="F13" s="177">
        <v>0</v>
      </c>
      <c r="G13" s="177"/>
    </row>
    <row r="14" spans="1:7" ht="20.25" customHeight="1">
      <c r="A14" s="174"/>
      <c r="B14" s="180"/>
      <c r="C14" s="176" t="s">
        <v>117</v>
      </c>
      <c r="D14" s="179">
        <f t="shared" si="0"/>
        <v>35.625744</v>
      </c>
      <c r="E14" s="177">
        <v>35.625744</v>
      </c>
      <c r="F14" s="177">
        <v>0</v>
      </c>
      <c r="G14" s="177"/>
    </row>
    <row r="15" spans="1:7" ht="20.25" customHeight="1">
      <c r="A15" s="181"/>
      <c r="B15" s="182"/>
      <c r="C15" s="176" t="s">
        <v>118</v>
      </c>
      <c r="D15" s="179">
        <f t="shared" si="0"/>
        <v>2.544696</v>
      </c>
      <c r="E15" s="177">
        <v>2.544696</v>
      </c>
      <c r="F15" s="177">
        <v>0</v>
      </c>
      <c r="G15" s="177"/>
    </row>
    <row r="16" spans="1:7" ht="20.25" customHeight="1">
      <c r="A16" s="181"/>
      <c r="B16" s="180"/>
      <c r="C16" s="176" t="s">
        <v>119</v>
      </c>
      <c r="D16" s="179">
        <f t="shared" si="0"/>
        <v>8.328169</v>
      </c>
      <c r="E16" s="177">
        <v>8.328169</v>
      </c>
      <c r="F16" s="177">
        <v>0</v>
      </c>
      <c r="G16" s="177"/>
    </row>
    <row r="17" spans="1:7" ht="20.25" customHeight="1">
      <c r="A17" s="181"/>
      <c r="B17" s="180"/>
      <c r="C17" s="176" t="s">
        <v>120</v>
      </c>
      <c r="D17" s="179">
        <f t="shared" si="0"/>
        <v>0</v>
      </c>
      <c r="E17" s="177">
        <v>0</v>
      </c>
      <c r="F17" s="177">
        <v>0</v>
      </c>
      <c r="G17" s="177"/>
    </row>
    <row r="18" spans="1:7" ht="20.25" customHeight="1">
      <c r="A18" s="181"/>
      <c r="B18" s="180"/>
      <c r="C18" s="176" t="s">
        <v>121</v>
      </c>
      <c r="D18" s="179">
        <f t="shared" si="0"/>
        <v>123.38406</v>
      </c>
      <c r="E18" s="177">
        <v>123.38406</v>
      </c>
      <c r="F18" s="177">
        <v>0</v>
      </c>
      <c r="G18" s="177"/>
    </row>
    <row r="19" spans="1:7" ht="20.25" customHeight="1">
      <c r="A19" s="181"/>
      <c r="B19" s="180"/>
      <c r="C19" s="176" t="s">
        <v>122</v>
      </c>
      <c r="D19" s="179">
        <f t="shared" si="0"/>
        <v>0</v>
      </c>
      <c r="E19" s="177">
        <v>0</v>
      </c>
      <c r="F19" s="177">
        <v>0</v>
      </c>
      <c r="G19" s="177"/>
    </row>
    <row r="20" spans="1:7" ht="20.25" customHeight="1">
      <c r="A20" s="181"/>
      <c r="B20" s="180"/>
      <c r="C20" s="176" t="s">
        <v>123</v>
      </c>
      <c r="D20" s="179">
        <f t="shared" si="0"/>
        <v>0</v>
      </c>
      <c r="E20" s="177">
        <v>0</v>
      </c>
      <c r="F20" s="177">
        <v>0</v>
      </c>
      <c r="G20" s="177"/>
    </row>
    <row r="21" spans="1:7" ht="20.25" customHeight="1">
      <c r="A21" s="181"/>
      <c r="B21" s="180"/>
      <c r="C21" s="176" t="s">
        <v>124</v>
      </c>
      <c r="D21" s="179">
        <f t="shared" si="0"/>
        <v>0</v>
      </c>
      <c r="E21" s="177">
        <v>0</v>
      </c>
      <c r="F21" s="177">
        <v>0</v>
      </c>
      <c r="G21" s="177"/>
    </row>
    <row r="22" spans="1:7" ht="20.25" customHeight="1">
      <c r="A22" s="181"/>
      <c r="B22" s="180"/>
      <c r="C22" s="176" t="s">
        <v>125</v>
      </c>
      <c r="D22" s="179">
        <f t="shared" si="0"/>
        <v>0</v>
      </c>
      <c r="E22" s="177">
        <v>0</v>
      </c>
      <c r="F22" s="177">
        <v>0</v>
      </c>
      <c r="G22" s="177"/>
    </row>
    <row r="23" spans="1:7" ht="20.25" customHeight="1">
      <c r="A23" s="181"/>
      <c r="B23" s="180"/>
      <c r="C23" s="176" t="s">
        <v>126</v>
      </c>
      <c r="D23" s="179">
        <f t="shared" si="0"/>
        <v>0</v>
      </c>
      <c r="E23" s="177">
        <v>0</v>
      </c>
      <c r="F23" s="177">
        <v>0</v>
      </c>
      <c r="G23" s="177"/>
    </row>
    <row r="24" spans="1:7" ht="20.25" customHeight="1">
      <c r="A24" s="181"/>
      <c r="B24" s="180"/>
      <c r="C24" s="176" t="s">
        <v>127</v>
      </c>
      <c r="D24" s="179">
        <f t="shared" si="0"/>
        <v>0</v>
      </c>
      <c r="E24" s="177">
        <v>0</v>
      </c>
      <c r="F24" s="177">
        <v>0</v>
      </c>
      <c r="G24" s="177"/>
    </row>
    <row r="25" spans="1:7" ht="20.25" customHeight="1">
      <c r="A25" s="181"/>
      <c r="B25" s="180"/>
      <c r="C25" s="176" t="s">
        <v>128</v>
      </c>
      <c r="D25" s="179">
        <f t="shared" si="0"/>
        <v>0</v>
      </c>
      <c r="E25" s="177">
        <v>0</v>
      </c>
      <c r="F25" s="177">
        <v>0</v>
      </c>
      <c r="G25" s="177"/>
    </row>
    <row r="26" spans="1:7" ht="20.25" customHeight="1">
      <c r="A26" s="174"/>
      <c r="B26" s="180"/>
      <c r="C26" s="176" t="s">
        <v>129</v>
      </c>
      <c r="D26" s="179">
        <f t="shared" si="0"/>
        <v>18.445363</v>
      </c>
      <c r="E26" s="177">
        <v>18.445363</v>
      </c>
      <c r="F26" s="177">
        <v>0</v>
      </c>
      <c r="G26" s="177"/>
    </row>
    <row r="27" spans="1:7" ht="20.25" customHeight="1">
      <c r="A27" s="174"/>
      <c r="B27" s="180"/>
      <c r="C27" s="176" t="s">
        <v>130</v>
      </c>
      <c r="D27" s="179">
        <f t="shared" si="0"/>
        <v>0</v>
      </c>
      <c r="E27" s="177">
        <v>0</v>
      </c>
      <c r="F27" s="177">
        <v>0</v>
      </c>
      <c r="G27" s="177"/>
    </row>
    <row r="28" spans="1:7" ht="20.25" customHeight="1">
      <c r="A28" s="174"/>
      <c r="B28" s="180"/>
      <c r="C28" s="176" t="s">
        <v>131</v>
      </c>
      <c r="D28" s="179">
        <f t="shared" si="0"/>
        <v>0</v>
      </c>
      <c r="E28" s="177">
        <v>0</v>
      </c>
      <c r="F28" s="177">
        <v>0</v>
      </c>
      <c r="G28" s="177"/>
    </row>
    <row r="29" spans="1:7" ht="20.25" customHeight="1">
      <c r="A29" s="174"/>
      <c r="B29" s="180"/>
      <c r="C29" s="176" t="s">
        <v>132</v>
      </c>
      <c r="D29" s="179">
        <f t="shared" si="0"/>
        <v>0</v>
      </c>
      <c r="E29" s="177">
        <v>0</v>
      </c>
      <c r="F29" s="177">
        <v>0</v>
      </c>
      <c r="G29" s="177"/>
    </row>
    <row r="30" spans="1:7" ht="20.25" customHeight="1">
      <c r="A30" s="174"/>
      <c r="B30" s="180"/>
      <c r="C30" s="176" t="s">
        <v>133</v>
      </c>
      <c r="D30" s="179">
        <f t="shared" si="0"/>
        <v>0</v>
      </c>
      <c r="E30" s="177">
        <v>0</v>
      </c>
      <c r="F30" s="177">
        <v>0</v>
      </c>
      <c r="G30" s="177"/>
    </row>
    <row r="31" spans="1:7" ht="20.25" customHeight="1">
      <c r="A31" s="174"/>
      <c r="B31" s="180"/>
      <c r="C31" s="176" t="s">
        <v>134</v>
      </c>
      <c r="D31" s="179">
        <f t="shared" si="0"/>
        <v>0</v>
      </c>
      <c r="E31" s="177">
        <v>0</v>
      </c>
      <c r="F31" s="177">
        <v>0</v>
      </c>
      <c r="G31" s="177"/>
    </row>
    <row r="32" spans="1:7" ht="20.25" customHeight="1">
      <c r="A32" s="174"/>
      <c r="B32" s="180"/>
      <c r="C32" s="176" t="s">
        <v>135</v>
      </c>
      <c r="D32" s="179">
        <f t="shared" si="0"/>
        <v>0</v>
      </c>
      <c r="E32" s="177">
        <v>0</v>
      </c>
      <c r="F32" s="177">
        <v>0</v>
      </c>
      <c r="G32" s="177"/>
    </row>
    <row r="33" spans="1:7" ht="20.25" customHeight="1">
      <c r="A33" s="174"/>
      <c r="B33" s="180"/>
      <c r="C33" s="176" t="s">
        <v>136</v>
      </c>
      <c r="D33" s="179">
        <f t="shared" si="0"/>
        <v>0</v>
      </c>
      <c r="E33" s="177">
        <v>0</v>
      </c>
      <c r="F33" s="177">
        <v>0</v>
      </c>
      <c r="G33" s="177"/>
    </row>
    <row r="34" spans="1:7" ht="20.25" customHeight="1">
      <c r="A34" s="174"/>
      <c r="B34" s="180"/>
      <c r="C34" s="176" t="s">
        <v>137</v>
      </c>
      <c r="D34" s="179">
        <f t="shared" si="0"/>
        <v>0</v>
      </c>
      <c r="E34" s="177">
        <v>0</v>
      </c>
      <c r="F34" s="177">
        <v>0</v>
      </c>
      <c r="G34" s="177"/>
    </row>
    <row r="35" spans="1:7" ht="20.25" customHeight="1">
      <c r="A35" s="174"/>
      <c r="B35" s="180"/>
      <c r="C35" s="176" t="s">
        <v>138</v>
      </c>
      <c r="D35" s="179">
        <f t="shared" si="0"/>
        <v>0</v>
      </c>
      <c r="E35" s="177">
        <v>0</v>
      </c>
      <c r="F35" s="177">
        <v>0</v>
      </c>
      <c r="G35" s="177"/>
    </row>
    <row r="36" spans="1:7" ht="20.25" customHeight="1">
      <c r="A36" s="183"/>
      <c r="B36" s="184"/>
      <c r="C36" s="185"/>
      <c r="D36" s="179"/>
      <c r="E36" s="179"/>
      <c r="F36" s="179"/>
      <c r="G36" s="179"/>
    </row>
    <row r="37" spans="1:7" ht="20.25" customHeight="1">
      <c r="A37" s="174"/>
      <c r="B37" s="180"/>
      <c r="C37" s="176" t="s">
        <v>139</v>
      </c>
      <c r="D37" s="179">
        <f>SUM(E37:G37)</f>
        <v>0</v>
      </c>
      <c r="E37" s="177"/>
      <c r="F37" s="177"/>
      <c r="G37" s="177"/>
    </row>
    <row r="38" spans="1:7" ht="20.25" customHeight="1">
      <c r="A38" s="174"/>
      <c r="B38" s="186"/>
      <c r="C38" s="176"/>
      <c r="D38" s="179"/>
      <c r="E38" s="179"/>
      <c r="F38" s="179"/>
      <c r="G38" s="179"/>
    </row>
    <row r="39" spans="1:7" ht="20.25" customHeight="1">
      <c r="A39" s="183" t="s">
        <v>52</v>
      </c>
      <c r="B39" s="187">
        <f>SUM(B6,B10)</f>
        <v>188.328032</v>
      </c>
      <c r="C39" s="185" t="s">
        <v>53</v>
      </c>
      <c r="D39" s="179">
        <f>SUM(E39:G39)</f>
        <v>188.328032</v>
      </c>
      <c r="E39" s="179">
        <f>SUM(E7:E37)</f>
        <v>188.328032</v>
      </c>
      <c r="F39" s="179">
        <f>SUM(F7:F37)</f>
        <v>0</v>
      </c>
      <c r="G39" s="179">
        <f>SUM(G7:G37)</f>
        <v>0</v>
      </c>
    </row>
    <row r="40" spans="1:7" ht="20.25" customHeight="1">
      <c r="A40" s="188"/>
      <c r="B40" s="189"/>
      <c r="C40" s="190"/>
      <c r="D40" s="190"/>
      <c r="E40" s="190"/>
      <c r="F40" s="190"/>
      <c r="G40" s="190"/>
    </row>
  </sheetData>
  <sheetProtection/>
  <mergeCells count="3">
    <mergeCell ref="A2:G2"/>
    <mergeCell ref="A4:B4"/>
    <mergeCell ref="C4:G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portrait" paperSize="9" scale="47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37" customFormat="1" ht="18" customHeight="1">
      <c r="A1" s="139"/>
      <c r="B1" s="139"/>
      <c r="C1" s="139"/>
      <c r="D1" s="139"/>
      <c r="E1" s="139"/>
      <c r="F1" s="139"/>
      <c r="G1" s="139"/>
      <c r="H1" s="139"/>
      <c r="I1" s="139"/>
      <c r="J1"/>
      <c r="K1"/>
      <c r="L1"/>
      <c r="M1"/>
      <c r="N1"/>
      <c r="O1"/>
      <c r="P1"/>
      <c r="Q1"/>
      <c r="R1"/>
      <c r="S1" s="162" t="s">
        <v>140</v>
      </c>
    </row>
    <row r="2" spans="1:18" s="137" customFormat="1" ht="18" customHeight="1">
      <c r="A2" s="140" t="s">
        <v>141</v>
      </c>
      <c r="B2" s="140"/>
      <c r="C2" s="140"/>
      <c r="D2" s="140"/>
      <c r="E2" s="140"/>
      <c r="F2" s="140"/>
      <c r="G2" s="140"/>
      <c r="H2" s="140"/>
      <c r="I2" s="140"/>
      <c r="J2" s="140"/>
      <c r="K2" s="156"/>
      <c r="L2" s="156"/>
      <c r="M2" s="156"/>
      <c r="N2" s="156"/>
      <c r="O2" s="156"/>
      <c r="P2" s="156"/>
      <c r="Q2" s="156"/>
      <c r="R2" s="156"/>
    </row>
    <row r="3" spans="1:19" s="137" customFormat="1" ht="18" customHeight="1">
      <c r="A3" s="141" t="s">
        <v>0</v>
      </c>
      <c r="B3" s="141"/>
      <c r="C3" s="141"/>
      <c r="D3" s="141"/>
      <c r="E3" s="142"/>
      <c r="F3" s="142"/>
      <c r="G3" s="142"/>
      <c r="H3" s="142"/>
      <c r="I3" s="142"/>
      <c r="J3"/>
      <c r="K3"/>
      <c r="L3"/>
      <c r="M3"/>
      <c r="N3"/>
      <c r="O3"/>
      <c r="P3"/>
      <c r="Q3"/>
      <c r="R3"/>
      <c r="S3" s="163" t="s">
        <v>5</v>
      </c>
    </row>
    <row r="4" spans="1:19" s="137" customFormat="1" ht="18" customHeight="1">
      <c r="A4" s="143" t="s">
        <v>56</v>
      </c>
      <c r="B4" s="144"/>
      <c r="C4" s="144"/>
      <c r="D4" s="144"/>
      <c r="E4" s="145" t="s">
        <v>57</v>
      </c>
      <c r="F4" s="146" t="s">
        <v>142</v>
      </c>
      <c r="G4" s="147"/>
      <c r="H4" s="147"/>
      <c r="I4" s="147"/>
      <c r="J4" s="147"/>
      <c r="K4" s="147"/>
      <c r="L4" s="157"/>
      <c r="M4" s="146" t="s">
        <v>143</v>
      </c>
      <c r="N4" s="147"/>
      <c r="O4" s="147"/>
      <c r="P4" s="147"/>
      <c r="Q4" s="147"/>
      <c r="R4" s="147"/>
      <c r="S4" s="157"/>
    </row>
    <row r="5" spans="1:19" s="137" customFormat="1" ht="18" customHeight="1">
      <c r="A5" s="143" t="s">
        <v>65</v>
      </c>
      <c r="B5" s="144"/>
      <c r="C5" s="64" t="s">
        <v>66</v>
      </c>
      <c r="D5" s="79" t="s">
        <v>144</v>
      </c>
      <c r="E5" s="145"/>
      <c r="F5" s="148" t="s">
        <v>57</v>
      </c>
      <c r="G5" s="146" t="s">
        <v>145</v>
      </c>
      <c r="H5" s="147"/>
      <c r="I5" s="157"/>
      <c r="J5" s="158" t="s">
        <v>146</v>
      </c>
      <c r="K5" s="159"/>
      <c r="L5" s="160"/>
      <c r="M5" s="148" t="s">
        <v>57</v>
      </c>
      <c r="N5" s="146" t="s">
        <v>145</v>
      </c>
      <c r="O5" s="147"/>
      <c r="P5" s="157"/>
      <c r="Q5" s="158" t="s">
        <v>146</v>
      </c>
      <c r="R5" s="159"/>
      <c r="S5" s="160"/>
    </row>
    <row r="6" spans="1:19" s="137" customFormat="1" ht="28.5" customHeight="1">
      <c r="A6" s="149" t="s">
        <v>68</v>
      </c>
      <c r="B6" s="149" t="s">
        <v>69</v>
      </c>
      <c r="C6" s="64"/>
      <c r="D6" s="79"/>
      <c r="E6" s="148"/>
      <c r="F6" s="150"/>
      <c r="G6" s="151" t="s">
        <v>147</v>
      </c>
      <c r="H6" s="148" t="s">
        <v>94</v>
      </c>
      <c r="I6" s="161" t="s">
        <v>95</v>
      </c>
      <c r="J6" s="151" t="s">
        <v>147</v>
      </c>
      <c r="K6" s="148" t="s">
        <v>94</v>
      </c>
      <c r="L6" s="161" t="s">
        <v>95</v>
      </c>
      <c r="M6" s="150"/>
      <c r="N6" s="151" t="s">
        <v>147</v>
      </c>
      <c r="O6" s="148" t="s">
        <v>94</v>
      </c>
      <c r="P6" s="161" t="s">
        <v>95</v>
      </c>
      <c r="Q6" s="151" t="s">
        <v>147</v>
      </c>
      <c r="R6" s="148" t="s">
        <v>94</v>
      </c>
      <c r="S6" s="161" t="s">
        <v>95</v>
      </c>
    </row>
    <row r="7" spans="1:19" s="138" customFormat="1" ht="18" customHeight="1">
      <c r="A7" s="152" t="s">
        <v>148</v>
      </c>
      <c r="B7" s="152" t="s">
        <v>148</v>
      </c>
      <c r="C7" s="152" t="s">
        <v>148</v>
      </c>
      <c r="D7" s="153" t="s">
        <v>148</v>
      </c>
      <c r="E7" s="154">
        <v>1</v>
      </c>
      <c r="F7" s="154">
        <v>2</v>
      </c>
      <c r="G7" s="154">
        <v>3</v>
      </c>
      <c r="H7" s="154">
        <v>4</v>
      </c>
      <c r="I7" s="154">
        <v>5</v>
      </c>
      <c r="J7" s="154">
        <v>6</v>
      </c>
      <c r="K7" s="154">
        <v>7</v>
      </c>
      <c r="L7" s="154">
        <v>8</v>
      </c>
      <c r="M7" s="154">
        <v>9</v>
      </c>
      <c r="N7" s="154">
        <v>10</v>
      </c>
      <c r="O7" s="154">
        <v>11</v>
      </c>
      <c r="P7" s="154">
        <v>12</v>
      </c>
      <c r="Q7" s="154">
        <v>13</v>
      </c>
      <c r="R7" s="154">
        <v>14</v>
      </c>
      <c r="S7" s="154">
        <v>15</v>
      </c>
    </row>
    <row r="8" spans="1:19" s="131" customFormat="1" ht="18" customHeight="1">
      <c r="A8" s="90" t="s">
        <v>71</v>
      </c>
      <c r="B8" s="90" t="s">
        <v>71</v>
      </c>
      <c r="C8" s="90" t="s">
        <v>71</v>
      </c>
      <c r="D8" s="90" t="s">
        <v>57</v>
      </c>
      <c r="E8" s="155">
        <f aca="true" t="shared" si="0" ref="E8:E14">SUM(F8,M8)</f>
        <v>188.328032</v>
      </c>
      <c r="F8" s="155">
        <f aca="true" t="shared" si="1" ref="F8:F14">SUM(G8,J8)</f>
        <v>188.328032</v>
      </c>
      <c r="G8" s="155">
        <f aca="true" t="shared" si="2" ref="G8:G14">SUM(H8:I8)</f>
        <v>188.328032</v>
      </c>
      <c r="H8" s="155">
        <v>188.328032</v>
      </c>
      <c r="I8" s="155">
        <v>0</v>
      </c>
      <c r="J8" s="155">
        <f aca="true" t="shared" si="3" ref="J8:J14">SUM(K8:L8)</f>
        <v>0</v>
      </c>
      <c r="K8" s="155">
        <v>0</v>
      </c>
      <c r="L8" s="155">
        <v>0</v>
      </c>
      <c r="M8" s="155">
        <f aca="true" t="shared" si="4" ref="M8:M14">SUM(N8,Q8)</f>
        <v>0</v>
      </c>
      <c r="N8" s="155">
        <f aca="true" t="shared" si="5" ref="N8:N14">SUM(O8:P8)</f>
        <v>0</v>
      </c>
      <c r="O8" s="155">
        <v>0</v>
      </c>
      <c r="P8" s="155">
        <v>0</v>
      </c>
      <c r="Q8" s="155">
        <f aca="true" t="shared" si="6" ref="Q8:Q14">SUM(R8:S8)</f>
        <v>0</v>
      </c>
      <c r="R8" s="155">
        <v>0</v>
      </c>
      <c r="S8" s="155">
        <v>0</v>
      </c>
    </row>
    <row r="9" spans="1:19" s="131" customFormat="1" ht="18" customHeight="1">
      <c r="A9" s="90" t="s">
        <v>71</v>
      </c>
      <c r="B9" s="90" t="s">
        <v>71</v>
      </c>
      <c r="C9" s="90" t="s">
        <v>71</v>
      </c>
      <c r="D9" s="90" t="s">
        <v>72</v>
      </c>
      <c r="E9" s="155">
        <f t="shared" si="0"/>
        <v>188.328032</v>
      </c>
      <c r="F9" s="155">
        <f t="shared" si="1"/>
        <v>188.328032</v>
      </c>
      <c r="G9" s="155">
        <f t="shared" si="2"/>
        <v>188.328032</v>
      </c>
      <c r="H9" s="155">
        <v>188.328032</v>
      </c>
      <c r="I9" s="155">
        <v>0</v>
      </c>
      <c r="J9" s="155">
        <f t="shared" si="3"/>
        <v>0</v>
      </c>
      <c r="K9" s="155">
        <v>0</v>
      </c>
      <c r="L9" s="155">
        <v>0</v>
      </c>
      <c r="M9" s="155">
        <f t="shared" si="4"/>
        <v>0</v>
      </c>
      <c r="N9" s="155">
        <f t="shared" si="5"/>
        <v>0</v>
      </c>
      <c r="O9" s="155">
        <v>0</v>
      </c>
      <c r="P9" s="155">
        <v>0</v>
      </c>
      <c r="Q9" s="155">
        <f t="shared" si="6"/>
        <v>0</v>
      </c>
      <c r="R9" s="155">
        <v>0</v>
      </c>
      <c r="S9" s="155">
        <v>0</v>
      </c>
    </row>
    <row r="10" spans="1:19" s="131" customFormat="1" ht="18" customHeight="1">
      <c r="A10" s="90" t="s">
        <v>71</v>
      </c>
      <c r="B10" s="90" t="s">
        <v>71</v>
      </c>
      <c r="C10" s="90" t="s">
        <v>71</v>
      </c>
      <c r="D10" s="90" t="s">
        <v>149</v>
      </c>
      <c r="E10" s="155">
        <f t="shared" si="0"/>
        <v>188.298032</v>
      </c>
      <c r="F10" s="155">
        <f t="shared" si="1"/>
        <v>188.298032</v>
      </c>
      <c r="G10" s="155">
        <f t="shared" si="2"/>
        <v>188.298032</v>
      </c>
      <c r="H10" s="155">
        <v>188.298032</v>
      </c>
      <c r="I10" s="155">
        <v>0</v>
      </c>
      <c r="J10" s="155">
        <f t="shared" si="3"/>
        <v>0</v>
      </c>
      <c r="K10" s="155">
        <v>0</v>
      </c>
      <c r="L10" s="155">
        <v>0</v>
      </c>
      <c r="M10" s="155">
        <f t="shared" si="4"/>
        <v>0</v>
      </c>
      <c r="N10" s="155">
        <f t="shared" si="5"/>
        <v>0</v>
      </c>
      <c r="O10" s="155">
        <v>0</v>
      </c>
      <c r="P10" s="155">
        <v>0</v>
      </c>
      <c r="Q10" s="155">
        <f t="shared" si="6"/>
        <v>0</v>
      </c>
      <c r="R10" s="155">
        <v>0</v>
      </c>
      <c r="S10" s="155">
        <v>0</v>
      </c>
    </row>
    <row r="11" spans="1:19" s="131" customFormat="1" ht="18" customHeight="1">
      <c r="A11" s="90" t="s">
        <v>150</v>
      </c>
      <c r="B11" s="90" t="s">
        <v>81</v>
      </c>
      <c r="C11" s="90" t="s">
        <v>75</v>
      </c>
      <c r="D11" s="90" t="s">
        <v>151</v>
      </c>
      <c r="E11" s="155">
        <f t="shared" si="0"/>
        <v>166.701215</v>
      </c>
      <c r="F11" s="155">
        <f t="shared" si="1"/>
        <v>166.701215</v>
      </c>
      <c r="G11" s="155">
        <f t="shared" si="2"/>
        <v>166.701215</v>
      </c>
      <c r="H11" s="155">
        <v>166.701215</v>
      </c>
      <c r="I11" s="155">
        <v>0</v>
      </c>
      <c r="J11" s="155">
        <f t="shared" si="3"/>
        <v>0</v>
      </c>
      <c r="K11" s="155">
        <v>0</v>
      </c>
      <c r="L11" s="155">
        <v>0</v>
      </c>
      <c r="M11" s="155">
        <f t="shared" si="4"/>
        <v>0</v>
      </c>
      <c r="N11" s="155">
        <f t="shared" si="5"/>
        <v>0</v>
      </c>
      <c r="O11" s="155">
        <v>0</v>
      </c>
      <c r="P11" s="155">
        <v>0</v>
      </c>
      <c r="Q11" s="155">
        <f t="shared" si="6"/>
        <v>0</v>
      </c>
      <c r="R11" s="155">
        <v>0</v>
      </c>
      <c r="S11" s="155">
        <v>0</v>
      </c>
    </row>
    <row r="12" spans="1:19" s="131" customFormat="1" ht="18" customHeight="1">
      <c r="A12" s="90" t="s">
        <v>150</v>
      </c>
      <c r="B12" s="90" t="s">
        <v>80</v>
      </c>
      <c r="C12" s="90" t="s">
        <v>75</v>
      </c>
      <c r="D12" s="90" t="s">
        <v>152</v>
      </c>
      <c r="E12" s="155">
        <f t="shared" si="0"/>
        <v>21.596817</v>
      </c>
      <c r="F12" s="155">
        <f t="shared" si="1"/>
        <v>21.596817</v>
      </c>
      <c r="G12" s="155">
        <f t="shared" si="2"/>
        <v>21.596817</v>
      </c>
      <c r="H12" s="155">
        <v>21.596817</v>
      </c>
      <c r="I12" s="155">
        <v>0</v>
      </c>
      <c r="J12" s="155">
        <f t="shared" si="3"/>
        <v>0</v>
      </c>
      <c r="K12" s="155">
        <v>0</v>
      </c>
      <c r="L12" s="155">
        <v>0</v>
      </c>
      <c r="M12" s="155">
        <f t="shared" si="4"/>
        <v>0</v>
      </c>
      <c r="N12" s="155">
        <f t="shared" si="5"/>
        <v>0</v>
      </c>
      <c r="O12" s="155">
        <v>0</v>
      </c>
      <c r="P12" s="155">
        <v>0</v>
      </c>
      <c r="Q12" s="155">
        <f t="shared" si="6"/>
        <v>0</v>
      </c>
      <c r="R12" s="155">
        <v>0</v>
      </c>
      <c r="S12" s="155">
        <v>0</v>
      </c>
    </row>
    <row r="13" spans="1:19" s="131" customFormat="1" ht="18" customHeight="1">
      <c r="A13" s="90" t="s">
        <v>71</v>
      </c>
      <c r="B13" s="90" t="s">
        <v>71</v>
      </c>
      <c r="C13" s="90" t="s">
        <v>71</v>
      </c>
      <c r="D13" s="90" t="s">
        <v>153</v>
      </c>
      <c r="E13" s="155">
        <f t="shared" si="0"/>
        <v>0.03</v>
      </c>
      <c r="F13" s="155">
        <f t="shared" si="1"/>
        <v>0.03</v>
      </c>
      <c r="G13" s="155">
        <f t="shared" si="2"/>
        <v>0.03</v>
      </c>
      <c r="H13" s="155">
        <v>0.03</v>
      </c>
      <c r="I13" s="155">
        <v>0</v>
      </c>
      <c r="J13" s="155">
        <f t="shared" si="3"/>
        <v>0</v>
      </c>
      <c r="K13" s="155">
        <v>0</v>
      </c>
      <c r="L13" s="155">
        <v>0</v>
      </c>
      <c r="M13" s="155">
        <f t="shared" si="4"/>
        <v>0</v>
      </c>
      <c r="N13" s="155">
        <f t="shared" si="5"/>
        <v>0</v>
      </c>
      <c r="O13" s="155">
        <v>0</v>
      </c>
      <c r="P13" s="155">
        <v>0</v>
      </c>
      <c r="Q13" s="155">
        <f t="shared" si="6"/>
        <v>0</v>
      </c>
      <c r="R13" s="155">
        <v>0</v>
      </c>
      <c r="S13" s="155">
        <v>0</v>
      </c>
    </row>
    <row r="14" spans="1:19" s="131" customFormat="1" ht="18" customHeight="1">
      <c r="A14" s="90" t="s">
        <v>154</v>
      </c>
      <c r="B14" s="90" t="s">
        <v>74</v>
      </c>
      <c r="C14" s="90" t="s">
        <v>75</v>
      </c>
      <c r="D14" s="90" t="s">
        <v>155</v>
      </c>
      <c r="E14" s="155">
        <f t="shared" si="0"/>
        <v>0.03</v>
      </c>
      <c r="F14" s="155">
        <f t="shared" si="1"/>
        <v>0.03</v>
      </c>
      <c r="G14" s="155">
        <f t="shared" si="2"/>
        <v>0.03</v>
      </c>
      <c r="H14" s="155">
        <v>0.03</v>
      </c>
      <c r="I14" s="155">
        <v>0</v>
      </c>
      <c r="J14" s="155">
        <f t="shared" si="3"/>
        <v>0</v>
      </c>
      <c r="K14" s="155">
        <v>0</v>
      </c>
      <c r="L14" s="155">
        <v>0</v>
      </c>
      <c r="M14" s="155">
        <f t="shared" si="4"/>
        <v>0</v>
      </c>
      <c r="N14" s="155">
        <f t="shared" si="5"/>
        <v>0</v>
      </c>
      <c r="O14" s="155">
        <v>0</v>
      </c>
      <c r="P14" s="155">
        <v>0</v>
      </c>
      <c r="Q14" s="155">
        <f t="shared" si="6"/>
        <v>0</v>
      </c>
      <c r="R14" s="155">
        <v>0</v>
      </c>
      <c r="S14" s="155">
        <v>0</v>
      </c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63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4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122"/>
      <c r="AC1" s="122"/>
      <c r="DJ1" s="135" t="s">
        <v>156</v>
      </c>
    </row>
    <row r="2" spans="1:114" ht="19.5" customHeight="1">
      <c r="A2" s="52" t="s">
        <v>157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</row>
    <row r="3" spans="1:114" ht="19.5" customHeight="1">
      <c r="A3" s="77" t="s">
        <v>0</v>
      </c>
      <c r="B3" s="55"/>
      <c r="C3" s="55"/>
      <c r="D3" s="5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D3" s="123"/>
      <c r="DH3" s="131"/>
      <c r="DI3" s="131"/>
      <c r="DJ3" s="76" t="s">
        <v>5</v>
      </c>
    </row>
    <row r="4" spans="1:114" ht="19.5" customHeight="1">
      <c r="A4" s="61" t="s">
        <v>56</v>
      </c>
      <c r="B4" s="61"/>
      <c r="C4" s="61"/>
      <c r="D4" s="61"/>
      <c r="E4" s="108" t="s">
        <v>57</v>
      </c>
      <c r="F4" s="109" t="s">
        <v>158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21"/>
      <c r="T4" s="109" t="s">
        <v>159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21"/>
      <c r="AU4" s="109" t="s">
        <v>160</v>
      </c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21"/>
      <c r="BG4" s="109" t="s">
        <v>161</v>
      </c>
      <c r="BH4" s="110"/>
      <c r="BI4" s="110"/>
      <c r="BJ4" s="110"/>
      <c r="BK4" s="121"/>
      <c r="BL4" s="109" t="s">
        <v>162</v>
      </c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21"/>
      <c r="BY4" s="109" t="s">
        <v>163</v>
      </c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21"/>
      <c r="CQ4" s="128" t="s">
        <v>164</v>
      </c>
      <c r="CR4" s="129"/>
      <c r="CS4" s="130"/>
      <c r="CT4" s="128" t="s">
        <v>165</v>
      </c>
      <c r="CU4" s="129"/>
      <c r="CV4" s="129"/>
      <c r="CW4" s="129"/>
      <c r="CX4" s="129"/>
      <c r="CY4" s="130"/>
      <c r="CZ4" s="128" t="s">
        <v>166</v>
      </c>
      <c r="DA4" s="129"/>
      <c r="DB4" s="130"/>
      <c r="DC4" s="109" t="s">
        <v>167</v>
      </c>
      <c r="DD4" s="110"/>
      <c r="DE4" s="110"/>
      <c r="DF4" s="110"/>
      <c r="DG4" s="121"/>
      <c r="DH4" s="132" t="s">
        <v>168</v>
      </c>
      <c r="DI4" s="132"/>
      <c r="DJ4" s="132"/>
    </row>
    <row r="5" spans="1:114" ht="19.5" customHeight="1">
      <c r="A5" s="111" t="s">
        <v>65</v>
      </c>
      <c r="B5" s="111"/>
      <c r="C5" s="112"/>
      <c r="D5" s="63" t="s">
        <v>169</v>
      </c>
      <c r="E5" s="113"/>
      <c r="F5" s="114" t="s">
        <v>147</v>
      </c>
      <c r="G5" s="114" t="s">
        <v>170</v>
      </c>
      <c r="H5" s="114" t="s">
        <v>171</v>
      </c>
      <c r="I5" s="114" t="s">
        <v>172</v>
      </c>
      <c r="J5" s="114" t="s">
        <v>173</v>
      </c>
      <c r="K5" s="114" t="s">
        <v>174</v>
      </c>
      <c r="L5" s="114" t="s">
        <v>175</v>
      </c>
      <c r="M5" s="114" t="s">
        <v>176</v>
      </c>
      <c r="N5" s="114" t="s">
        <v>177</v>
      </c>
      <c r="O5" s="114" t="s">
        <v>178</v>
      </c>
      <c r="P5" s="114" t="s">
        <v>179</v>
      </c>
      <c r="Q5" s="114" t="s">
        <v>180</v>
      </c>
      <c r="R5" s="114" t="s">
        <v>181</v>
      </c>
      <c r="S5" s="114" t="s">
        <v>182</v>
      </c>
      <c r="T5" s="114" t="s">
        <v>147</v>
      </c>
      <c r="U5" s="114" t="s">
        <v>183</v>
      </c>
      <c r="V5" s="114" t="s">
        <v>184</v>
      </c>
      <c r="W5" s="114" t="s">
        <v>185</v>
      </c>
      <c r="X5" s="114" t="s">
        <v>186</v>
      </c>
      <c r="Y5" s="114" t="s">
        <v>187</v>
      </c>
      <c r="Z5" s="114" t="s">
        <v>188</v>
      </c>
      <c r="AA5" s="114" t="s">
        <v>189</v>
      </c>
      <c r="AB5" s="114" t="s">
        <v>190</v>
      </c>
      <c r="AC5" s="114" t="s">
        <v>191</v>
      </c>
      <c r="AD5" s="114" t="s">
        <v>192</v>
      </c>
      <c r="AE5" s="114" t="s">
        <v>193</v>
      </c>
      <c r="AF5" s="114" t="s">
        <v>194</v>
      </c>
      <c r="AG5" s="114" t="s">
        <v>195</v>
      </c>
      <c r="AH5" s="114" t="s">
        <v>196</v>
      </c>
      <c r="AI5" s="114" t="s">
        <v>197</v>
      </c>
      <c r="AJ5" s="114" t="s">
        <v>198</v>
      </c>
      <c r="AK5" s="114" t="s">
        <v>199</v>
      </c>
      <c r="AL5" s="114" t="s">
        <v>200</v>
      </c>
      <c r="AM5" s="114" t="s">
        <v>201</v>
      </c>
      <c r="AN5" s="114" t="s">
        <v>202</v>
      </c>
      <c r="AO5" s="114" t="s">
        <v>203</v>
      </c>
      <c r="AP5" s="114" t="s">
        <v>204</v>
      </c>
      <c r="AQ5" s="114" t="s">
        <v>205</v>
      </c>
      <c r="AR5" s="114" t="s">
        <v>206</v>
      </c>
      <c r="AS5" s="114" t="s">
        <v>207</v>
      </c>
      <c r="AT5" s="114" t="s">
        <v>208</v>
      </c>
      <c r="AU5" s="114" t="s">
        <v>147</v>
      </c>
      <c r="AV5" s="114" t="s">
        <v>209</v>
      </c>
      <c r="AW5" s="114" t="s">
        <v>210</v>
      </c>
      <c r="AX5" s="114" t="s">
        <v>211</v>
      </c>
      <c r="AY5" s="114" t="s">
        <v>212</v>
      </c>
      <c r="AZ5" s="114" t="s">
        <v>213</v>
      </c>
      <c r="BA5" s="114" t="s">
        <v>214</v>
      </c>
      <c r="BB5" s="114" t="s">
        <v>215</v>
      </c>
      <c r="BC5" s="114" t="s">
        <v>216</v>
      </c>
      <c r="BD5" s="114" t="s">
        <v>217</v>
      </c>
      <c r="BE5" s="114" t="s">
        <v>218</v>
      </c>
      <c r="BF5" s="124" t="s">
        <v>219</v>
      </c>
      <c r="BG5" s="124" t="s">
        <v>147</v>
      </c>
      <c r="BH5" s="124" t="s">
        <v>220</v>
      </c>
      <c r="BI5" s="124" t="s">
        <v>221</v>
      </c>
      <c r="BJ5" s="124" t="s">
        <v>222</v>
      </c>
      <c r="BK5" s="124" t="s">
        <v>223</v>
      </c>
      <c r="BL5" s="114" t="s">
        <v>147</v>
      </c>
      <c r="BM5" s="114" t="s">
        <v>224</v>
      </c>
      <c r="BN5" s="114" t="s">
        <v>225</v>
      </c>
      <c r="BO5" s="114" t="s">
        <v>226</v>
      </c>
      <c r="BP5" s="114" t="s">
        <v>227</v>
      </c>
      <c r="BQ5" s="114" t="s">
        <v>228</v>
      </c>
      <c r="BR5" s="114" t="s">
        <v>229</v>
      </c>
      <c r="BS5" s="114" t="s">
        <v>230</v>
      </c>
      <c r="BT5" s="114" t="s">
        <v>231</v>
      </c>
      <c r="BU5" s="114" t="s">
        <v>232</v>
      </c>
      <c r="BV5" s="126" t="s">
        <v>233</v>
      </c>
      <c r="BW5" s="126" t="s">
        <v>234</v>
      </c>
      <c r="BX5" s="114" t="s">
        <v>235</v>
      </c>
      <c r="BY5" s="114" t="s">
        <v>147</v>
      </c>
      <c r="BZ5" s="114" t="s">
        <v>224</v>
      </c>
      <c r="CA5" s="114" t="s">
        <v>225</v>
      </c>
      <c r="CB5" s="114" t="s">
        <v>226</v>
      </c>
      <c r="CC5" s="114" t="s">
        <v>227</v>
      </c>
      <c r="CD5" s="114" t="s">
        <v>228</v>
      </c>
      <c r="CE5" s="114" t="s">
        <v>229</v>
      </c>
      <c r="CF5" s="114" t="s">
        <v>230</v>
      </c>
      <c r="CG5" s="114" t="s">
        <v>236</v>
      </c>
      <c r="CH5" s="114" t="s">
        <v>237</v>
      </c>
      <c r="CI5" s="114" t="s">
        <v>238</v>
      </c>
      <c r="CJ5" s="114" t="s">
        <v>239</v>
      </c>
      <c r="CK5" s="114" t="s">
        <v>231</v>
      </c>
      <c r="CL5" s="114" t="s">
        <v>232</v>
      </c>
      <c r="CM5" s="114" t="s">
        <v>240</v>
      </c>
      <c r="CN5" s="126" t="s">
        <v>233</v>
      </c>
      <c r="CO5" s="126" t="s">
        <v>234</v>
      </c>
      <c r="CP5" s="114" t="s">
        <v>241</v>
      </c>
      <c r="CQ5" s="126" t="s">
        <v>147</v>
      </c>
      <c r="CR5" s="126" t="s">
        <v>242</v>
      </c>
      <c r="CS5" s="114" t="s">
        <v>243</v>
      </c>
      <c r="CT5" s="126" t="s">
        <v>147</v>
      </c>
      <c r="CU5" s="126" t="s">
        <v>242</v>
      </c>
      <c r="CV5" s="114" t="s">
        <v>244</v>
      </c>
      <c r="CW5" s="126" t="s">
        <v>245</v>
      </c>
      <c r="CX5" s="126" t="s">
        <v>246</v>
      </c>
      <c r="CY5" s="124" t="s">
        <v>243</v>
      </c>
      <c r="CZ5" s="126" t="s">
        <v>147</v>
      </c>
      <c r="DA5" s="126" t="s">
        <v>166</v>
      </c>
      <c r="DB5" s="126" t="s">
        <v>247</v>
      </c>
      <c r="DC5" s="114" t="s">
        <v>147</v>
      </c>
      <c r="DD5" s="114" t="s">
        <v>248</v>
      </c>
      <c r="DE5" s="114" t="s">
        <v>249</v>
      </c>
      <c r="DF5" s="114" t="s">
        <v>247</v>
      </c>
      <c r="DG5" s="124" t="s">
        <v>167</v>
      </c>
      <c r="DH5" s="133" t="s">
        <v>147</v>
      </c>
      <c r="DI5" s="136" t="s">
        <v>250</v>
      </c>
      <c r="DJ5" s="136" t="s">
        <v>251</v>
      </c>
    </row>
    <row r="6" spans="1:114" ht="30.75" customHeight="1">
      <c r="A6" s="115" t="s">
        <v>68</v>
      </c>
      <c r="B6" s="116" t="s">
        <v>69</v>
      </c>
      <c r="C6" s="117" t="s">
        <v>70</v>
      </c>
      <c r="D6" s="69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25"/>
      <c r="BG6" s="125"/>
      <c r="BH6" s="125"/>
      <c r="BI6" s="125"/>
      <c r="BJ6" s="125"/>
      <c r="BK6" s="125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27"/>
      <c r="BW6" s="127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27"/>
      <c r="CO6" s="127"/>
      <c r="CP6" s="118"/>
      <c r="CQ6" s="127"/>
      <c r="CR6" s="127"/>
      <c r="CS6" s="118"/>
      <c r="CT6" s="127"/>
      <c r="CU6" s="127"/>
      <c r="CV6" s="118"/>
      <c r="CW6" s="127"/>
      <c r="CX6" s="127"/>
      <c r="CY6" s="125"/>
      <c r="CZ6" s="127"/>
      <c r="DA6" s="127"/>
      <c r="DB6" s="127"/>
      <c r="DC6" s="118"/>
      <c r="DD6" s="118"/>
      <c r="DE6" s="118"/>
      <c r="DF6" s="118"/>
      <c r="DG6" s="125"/>
      <c r="DH6" s="133"/>
      <c r="DI6" s="136"/>
      <c r="DJ6" s="136"/>
    </row>
    <row r="7" spans="1:114" ht="19.5" customHeight="1">
      <c r="A7" s="100" t="s">
        <v>71</v>
      </c>
      <c r="B7" s="100" t="s">
        <v>71</v>
      </c>
      <c r="C7" s="100" t="s">
        <v>71</v>
      </c>
      <c r="D7" s="90" t="s">
        <v>57</v>
      </c>
      <c r="E7" s="119">
        <f aca="true" t="shared" si="0" ref="E7:E24">SUM(F7,T7,AU7,BG7,BL7,BY7,CQ7,CT7,CZ7,DC7,DH7)</f>
        <v>188.32803199999998</v>
      </c>
      <c r="F7" s="120">
        <v>166.701215</v>
      </c>
      <c r="G7" s="120">
        <v>32.6025</v>
      </c>
      <c r="H7" s="120">
        <v>25.1253</v>
      </c>
      <c r="I7" s="120">
        <v>0</v>
      </c>
      <c r="J7" s="120">
        <v>0</v>
      </c>
      <c r="K7" s="120">
        <v>42.1656</v>
      </c>
      <c r="L7" s="120">
        <v>25.44696</v>
      </c>
      <c r="M7" s="120">
        <v>10.178784</v>
      </c>
      <c r="N7" s="120">
        <v>6.859369</v>
      </c>
      <c r="O7" s="120">
        <v>0</v>
      </c>
      <c r="P7" s="120">
        <v>5.877339</v>
      </c>
      <c r="Q7" s="120">
        <v>18.445363</v>
      </c>
      <c r="R7" s="120">
        <v>0</v>
      </c>
      <c r="S7" s="120">
        <v>0</v>
      </c>
      <c r="T7" s="120">
        <v>21.596817</v>
      </c>
      <c r="U7" s="120">
        <v>1.08</v>
      </c>
      <c r="V7" s="120">
        <v>0</v>
      </c>
      <c r="W7" s="120">
        <v>0</v>
      </c>
      <c r="X7" s="120">
        <v>0</v>
      </c>
      <c r="Y7" s="120">
        <v>0.324</v>
      </c>
      <c r="Z7" s="120">
        <v>1.944</v>
      </c>
      <c r="AA7" s="120">
        <v>0.432</v>
      </c>
      <c r="AB7" s="120">
        <v>0</v>
      </c>
      <c r="AC7" s="120">
        <v>9.5814</v>
      </c>
      <c r="AD7" s="120">
        <v>0</v>
      </c>
      <c r="AE7" s="120">
        <v>0</v>
      </c>
      <c r="AF7" s="120">
        <v>0</v>
      </c>
      <c r="AG7" s="120">
        <v>0</v>
      </c>
      <c r="AH7" s="120">
        <v>1.29694</v>
      </c>
      <c r="AI7" s="120">
        <v>0.3537</v>
      </c>
      <c r="AJ7" s="120">
        <v>0</v>
      </c>
      <c r="AK7" s="120">
        <v>0</v>
      </c>
      <c r="AL7" s="120">
        <v>0</v>
      </c>
      <c r="AM7" s="120">
        <v>0</v>
      </c>
      <c r="AN7" s="120">
        <v>0</v>
      </c>
      <c r="AO7" s="120">
        <v>0</v>
      </c>
      <c r="AP7" s="120">
        <v>1.795063</v>
      </c>
      <c r="AQ7" s="120">
        <v>0</v>
      </c>
      <c r="AR7" s="120">
        <v>0</v>
      </c>
      <c r="AS7" s="120">
        <v>0</v>
      </c>
      <c r="AT7" s="120">
        <v>4.789714</v>
      </c>
      <c r="AU7" s="120">
        <v>0.03</v>
      </c>
      <c r="AV7" s="120">
        <v>0</v>
      </c>
      <c r="AW7" s="120">
        <v>0.03</v>
      </c>
      <c r="AX7" s="120">
        <v>0</v>
      </c>
      <c r="AY7" s="120">
        <v>0</v>
      </c>
      <c r="AZ7" s="120">
        <v>0</v>
      </c>
      <c r="BA7" s="120">
        <v>0</v>
      </c>
      <c r="BB7" s="120">
        <v>0</v>
      </c>
      <c r="BC7" s="120">
        <v>0</v>
      </c>
      <c r="BD7" s="120">
        <v>0</v>
      </c>
      <c r="BE7" s="120">
        <v>0</v>
      </c>
      <c r="BF7" s="120">
        <v>0</v>
      </c>
      <c r="BG7" s="120">
        <v>0</v>
      </c>
      <c r="BH7" s="120">
        <v>0</v>
      </c>
      <c r="BI7" s="120">
        <v>0</v>
      </c>
      <c r="BJ7" s="120">
        <v>0</v>
      </c>
      <c r="BK7" s="120">
        <v>0</v>
      </c>
      <c r="BL7" s="120">
        <v>0</v>
      </c>
      <c r="BM7" s="120">
        <v>0</v>
      </c>
      <c r="BN7" s="120">
        <v>0</v>
      </c>
      <c r="BO7" s="120">
        <v>0</v>
      </c>
      <c r="BP7" s="120">
        <v>0</v>
      </c>
      <c r="BQ7" s="120">
        <v>0</v>
      </c>
      <c r="BR7" s="120">
        <v>0</v>
      </c>
      <c r="BS7" s="120">
        <v>0</v>
      </c>
      <c r="BT7" s="120">
        <v>0</v>
      </c>
      <c r="BU7" s="120">
        <v>0</v>
      </c>
      <c r="BV7" s="120">
        <v>0</v>
      </c>
      <c r="BW7" s="120">
        <v>0</v>
      </c>
      <c r="BX7" s="120">
        <v>0</v>
      </c>
      <c r="BY7" s="120">
        <v>0</v>
      </c>
      <c r="BZ7" s="120">
        <v>0</v>
      </c>
      <c r="CA7" s="120">
        <v>0</v>
      </c>
      <c r="CB7" s="120">
        <v>0</v>
      </c>
      <c r="CC7" s="120">
        <v>0</v>
      </c>
      <c r="CD7" s="120">
        <v>0</v>
      </c>
      <c r="CE7" s="120">
        <v>0</v>
      </c>
      <c r="CF7" s="120">
        <v>0</v>
      </c>
      <c r="CG7" s="120">
        <v>0</v>
      </c>
      <c r="CH7" s="120">
        <v>0</v>
      </c>
      <c r="CI7" s="120">
        <v>0</v>
      </c>
      <c r="CJ7" s="120">
        <v>0</v>
      </c>
      <c r="CK7" s="120">
        <v>0</v>
      </c>
      <c r="CL7" s="120">
        <v>0</v>
      </c>
      <c r="CM7" s="120">
        <v>0</v>
      </c>
      <c r="CN7" s="120">
        <v>0</v>
      </c>
      <c r="CO7" s="120">
        <v>0</v>
      </c>
      <c r="CP7" s="120">
        <v>0</v>
      </c>
      <c r="CQ7" s="120">
        <v>0</v>
      </c>
      <c r="CR7" s="120">
        <v>0</v>
      </c>
      <c r="CS7" s="120">
        <v>0</v>
      </c>
      <c r="CT7" s="120">
        <v>0</v>
      </c>
      <c r="CU7" s="120">
        <v>0</v>
      </c>
      <c r="CV7" s="120">
        <v>0</v>
      </c>
      <c r="CW7" s="120">
        <v>0</v>
      </c>
      <c r="CX7" s="120">
        <v>0</v>
      </c>
      <c r="CY7" s="120">
        <v>0</v>
      </c>
      <c r="CZ7" s="120">
        <v>0</v>
      </c>
      <c r="DA7" s="120">
        <v>0</v>
      </c>
      <c r="DB7" s="120">
        <v>0</v>
      </c>
      <c r="DC7" s="120">
        <v>0</v>
      </c>
      <c r="DD7" s="120">
        <v>0</v>
      </c>
      <c r="DE7" s="120">
        <v>0</v>
      </c>
      <c r="DF7" s="120">
        <v>0</v>
      </c>
      <c r="DG7" s="120">
        <v>0</v>
      </c>
      <c r="DH7" s="134">
        <v>0</v>
      </c>
      <c r="DI7" s="134">
        <v>0</v>
      </c>
      <c r="DJ7" s="134">
        <v>0</v>
      </c>
    </row>
    <row r="8" spans="1:114" ht="19.5" customHeight="1">
      <c r="A8" s="100" t="s">
        <v>71</v>
      </c>
      <c r="B8" s="100" t="s">
        <v>71</v>
      </c>
      <c r="C8" s="100" t="s">
        <v>71</v>
      </c>
      <c r="D8" s="90" t="s">
        <v>252</v>
      </c>
      <c r="E8" s="119">
        <f t="shared" si="0"/>
        <v>35.625744</v>
      </c>
      <c r="F8" s="120">
        <v>35.625744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25.44696</v>
      </c>
      <c r="M8" s="120">
        <v>10.178784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  <c r="X8" s="120">
        <v>0</v>
      </c>
      <c r="Y8" s="120">
        <v>0</v>
      </c>
      <c r="Z8" s="120">
        <v>0</v>
      </c>
      <c r="AA8" s="120">
        <v>0</v>
      </c>
      <c r="AB8" s="120">
        <v>0</v>
      </c>
      <c r="AC8" s="120">
        <v>0</v>
      </c>
      <c r="AD8" s="120">
        <v>0</v>
      </c>
      <c r="AE8" s="120">
        <v>0</v>
      </c>
      <c r="AF8" s="120"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0">
        <v>0</v>
      </c>
      <c r="AN8" s="120"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v>0</v>
      </c>
      <c r="AY8" s="120">
        <v>0</v>
      </c>
      <c r="AZ8" s="120">
        <v>0</v>
      </c>
      <c r="BA8" s="120">
        <v>0</v>
      </c>
      <c r="BB8" s="120">
        <v>0</v>
      </c>
      <c r="BC8" s="120">
        <v>0</v>
      </c>
      <c r="BD8" s="120">
        <v>0</v>
      </c>
      <c r="BE8" s="120">
        <v>0</v>
      </c>
      <c r="BF8" s="120">
        <v>0</v>
      </c>
      <c r="BG8" s="120">
        <v>0</v>
      </c>
      <c r="BH8" s="120"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v>0</v>
      </c>
      <c r="BP8" s="120"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v>0</v>
      </c>
      <c r="CA8" s="120">
        <v>0</v>
      </c>
      <c r="CB8" s="120">
        <v>0</v>
      </c>
      <c r="CC8" s="120">
        <v>0</v>
      </c>
      <c r="CD8" s="120">
        <v>0</v>
      </c>
      <c r="CE8" s="120">
        <v>0</v>
      </c>
      <c r="CF8" s="120">
        <v>0</v>
      </c>
      <c r="CG8" s="120">
        <v>0</v>
      </c>
      <c r="CH8" s="120">
        <v>0</v>
      </c>
      <c r="CI8" s="120">
        <v>0</v>
      </c>
      <c r="CJ8" s="120">
        <v>0</v>
      </c>
      <c r="CK8" s="120">
        <v>0</v>
      </c>
      <c r="CL8" s="120">
        <v>0</v>
      </c>
      <c r="CM8" s="120">
        <v>0</v>
      </c>
      <c r="CN8" s="120">
        <v>0</v>
      </c>
      <c r="CO8" s="120">
        <v>0</v>
      </c>
      <c r="CP8" s="120">
        <v>0</v>
      </c>
      <c r="CQ8" s="120">
        <v>0</v>
      </c>
      <c r="CR8" s="120">
        <v>0</v>
      </c>
      <c r="CS8" s="120">
        <v>0</v>
      </c>
      <c r="CT8" s="120">
        <v>0</v>
      </c>
      <c r="CU8" s="120">
        <v>0</v>
      </c>
      <c r="CV8" s="120">
        <v>0</v>
      </c>
      <c r="CW8" s="120">
        <v>0</v>
      </c>
      <c r="CX8" s="120">
        <v>0</v>
      </c>
      <c r="CY8" s="120">
        <v>0</v>
      </c>
      <c r="CZ8" s="120">
        <v>0</v>
      </c>
      <c r="DA8" s="120">
        <v>0</v>
      </c>
      <c r="DB8" s="120">
        <v>0</v>
      </c>
      <c r="DC8" s="120">
        <v>0</v>
      </c>
      <c r="DD8" s="120">
        <v>0</v>
      </c>
      <c r="DE8" s="120">
        <v>0</v>
      </c>
      <c r="DF8" s="120">
        <v>0</v>
      </c>
      <c r="DG8" s="120">
        <v>0</v>
      </c>
      <c r="DH8" s="134">
        <v>0</v>
      </c>
      <c r="DI8" s="134">
        <v>0</v>
      </c>
      <c r="DJ8" s="134">
        <v>0</v>
      </c>
    </row>
    <row r="9" spans="1:114" ht="19.5" customHeight="1">
      <c r="A9" s="100" t="s">
        <v>71</v>
      </c>
      <c r="B9" s="100" t="s">
        <v>71</v>
      </c>
      <c r="C9" s="100" t="s">
        <v>71</v>
      </c>
      <c r="D9" s="90" t="s">
        <v>253</v>
      </c>
      <c r="E9" s="119">
        <f t="shared" si="0"/>
        <v>35.625744</v>
      </c>
      <c r="F9" s="120">
        <v>35.625744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25.44696</v>
      </c>
      <c r="M9" s="120">
        <v>10.178784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20">
        <v>0</v>
      </c>
      <c r="BC9" s="120">
        <v>0</v>
      </c>
      <c r="BD9" s="120">
        <v>0</v>
      </c>
      <c r="BE9" s="120">
        <v>0</v>
      </c>
      <c r="BF9" s="120">
        <v>0</v>
      </c>
      <c r="BG9" s="120">
        <v>0</v>
      </c>
      <c r="BH9" s="120"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v>0</v>
      </c>
      <c r="BP9" s="120"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v>0</v>
      </c>
      <c r="CI9" s="120">
        <v>0</v>
      </c>
      <c r="CJ9" s="120">
        <v>0</v>
      </c>
      <c r="CK9" s="120">
        <v>0</v>
      </c>
      <c r="CL9" s="120">
        <v>0</v>
      </c>
      <c r="CM9" s="120">
        <v>0</v>
      </c>
      <c r="CN9" s="120">
        <v>0</v>
      </c>
      <c r="CO9" s="120">
        <v>0</v>
      </c>
      <c r="CP9" s="120">
        <v>0</v>
      </c>
      <c r="CQ9" s="120">
        <v>0</v>
      </c>
      <c r="CR9" s="120">
        <v>0</v>
      </c>
      <c r="CS9" s="120">
        <v>0</v>
      </c>
      <c r="CT9" s="120">
        <v>0</v>
      </c>
      <c r="CU9" s="120">
        <v>0</v>
      </c>
      <c r="CV9" s="120">
        <v>0</v>
      </c>
      <c r="CW9" s="120">
        <v>0</v>
      </c>
      <c r="CX9" s="120">
        <v>0</v>
      </c>
      <c r="CY9" s="120">
        <v>0</v>
      </c>
      <c r="CZ9" s="120">
        <v>0</v>
      </c>
      <c r="DA9" s="120">
        <v>0</v>
      </c>
      <c r="DB9" s="120">
        <v>0</v>
      </c>
      <c r="DC9" s="120">
        <v>0</v>
      </c>
      <c r="DD9" s="120">
        <v>0</v>
      </c>
      <c r="DE9" s="120">
        <v>0</v>
      </c>
      <c r="DF9" s="120">
        <v>0</v>
      </c>
      <c r="DG9" s="120">
        <v>0</v>
      </c>
      <c r="DH9" s="134">
        <v>0</v>
      </c>
      <c r="DI9" s="134">
        <v>0</v>
      </c>
      <c r="DJ9" s="134">
        <v>0</v>
      </c>
    </row>
    <row r="10" spans="1:114" ht="19.5" customHeight="1">
      <c r="A10" s="100" t="s">
        <v>73</v>
      </c>
      <c r="B10" s="100" t="s">
        <v>74</v>
      </c>
      <c r="C10" s="100" t="s">
        <v>74</v>
      </c>
      <c r="D10" s="90" t="s">
        <v>254</v>
      </c>
      <c r="E10" s="119">
        <f t="shared" si="0"/>
        <v>25.44696</v>
      </c>
      <c r="F10" s="120">
        <v>25.44696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25.44696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</v>
      </c>
      <c r="BF10" s="120">
        <v>0</v>
      </c>
      <c r="BG10" s="120">
        <v>0</v>
      </c>
      <c r="BH10" s="120"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v>0</v>
      </c>
      <c r="BP10" s="120"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v>0</v>
      </c>
      <c r="CI10" s="120">
        <v>0</v>
      </c>
      <c r="CJ10" s="120">
        <v>0</v>
      </c>
      <c r="CK10" s="120">
        <v>0</v>
      </c>
      <c r="CL10" s="120">
        <v>0</v>
      </c>
      <c r="CM10" s="120">
        <v>0</v>
      </c>
      <c r="CN10" s="120">
        <v>0</v>
      </c>
      <c r="CO10" s="120">
        <v>0</v>
      </c>
      <c r="CP10" s="120">
        <v>0</v>
      </c>
      <c r="CQ10" s="120">
        <v>0</v>
      </c>
      <c r="CR10" s="120">
        <v>0</v>
      </c>
      <c r="CS10" s="120">
        <v>0</v>
      </c>
      <c r="CT10" s="120">
        <v>0</v>
      </c>
      <c r="CU10" s="120">
        <v>0</v>
      </c>
      <c r="CV10" s="120">
        <v>0</v>
      </c>
      <c r="CW10" s="120">
        <v>0</v>
      </c>
      <c r="CX10" s="120">
        <v>0</v>
      </c>
      <c r="CY10" s="120">
        <v>0</v>
      </c>
      <c r="CZ10" s="120">
        <v>0</v>
      </c>
      <c r="DA10" s="120">
        <v>0</v>
      </c>
      <c r="DB10" s="120">
        <v>0</v>
      </c>
      <c r="DC10" s="120">
        <v>0</v>
      </c>
      <c r="DD10" s="120">
        <v>0</v>
      </c>
      <c r="DE10" s="120">
        <v>0</v>
      </c>
      <c r="DF10" s="120">
        <v>0</v>
      </c>
      <c r="DG10" s="120">
        <v>0</v>
      </c>
      <c r="DH10" s="134">
        <v>0</v>
      </c>
      <c r="DI10" s="134">
        <v>0</v>
      </c>
      <c r="DJ10" s="134">
        <v>0</v>
      </c>
    </row>
    <row r="11" spans="1:114" ht="19.5" customHeight="1">
      <c r="A11" s="100" t="s">
        <v>73</v>
      </c>
      <c r="B11" s="100" t="s">
        <v>74</v>
      </c>
      <c r="C11" s="100" t="s">
        <v>77</v>
      </c>
      <c r="D11" s="90" t="s">
        <v>255</v>
      </c>
      <c r="E11" s="119">
        <f t="shared" si="0"/>
        <v>10.178784</v>
      </c>
      <c r="F11" s="120">
        <v>10.178784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10.178784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v>0</v>
      </c>
      <c r="AZ11" s="120">
        <v>0</v>
      </c>
      <c r="BA11" s="120">
        <v>0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120">
        <v>0</v>
      </c>
      <c r="BH11" s="120"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v>0</v>
      </c>
      <c r="CA11" s="120">
        <v>0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v>0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20">
        <v>0</v>
      </c>
      <c r="CO11" s="120">
        <v>0</v>
      </c>
      <c r="CP11" s="120">
        <v>0</v>
      </c>
      <c r="CQ11" s="120">
        <v>0</v>
      </c>
      <c r="CR11" s="120">
        <v>0</v>
      </c>
      <c r="CS11" s="120">
        <v>0</v>
      </c>
      <c r="CT11" s="120">
        <v>0</v>
      </c>
      <c r="CU11" s="120">
        <v>0</v>
      </c>
      <c r="CV11" s="120">
        <v>0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20">
        <v>0</v>
      </c>
      <c r="DC11" s="120">
        <v>0</v>
      </c>
      <c r="DD11" s="120">
        <v>0</v>
      </c>
      <c r="DE11" s="120">
        <v>0</v>
      </c>
      <c r="DF11" s="120">
        <v>0</v>
      </c>
      <c r="DG11" s="120">
        <v>0</v>
      </c>
      <c r="DH11" s="134">
        <v>0</v>
      </c>
      <c r="DI11" s="134">
        <v>0</v>
      </c>
      <c r="DJ11" s="134">
        <v>0</v>
      </c>
    </row>
    <row r="12" spans="1:114" ht="19.5" customHeight="1">
      <c r="A12" s="100" t="s">
        <v>71</v>
      </c>
      <c r="B12" s="100" t="s">
        <v>71</v>
      </c>
      <c r="C12" s="100" t="s">
        <v>71</v>
      </c>
      <c r="D12" s="90" t="s">
        <v>256</v>
      </c>
      <c r="E12" s="119">
        <f t="shared" si="0"/>
        <v>2.544696</v>
      </c>
      <c r="F12" s="120">
        <v>2.544696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2.544696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120">
        <v>0</v>
      </c>
      <c r="BH12" s="120">
        <v>0</v>
      </c>
      <c r="BI12" s="120">
        <v>0</v>
      </c>
      <c r="BJ12" s="120">
        <v>0</v>
      </c>
      <c r="BK12" s="120">
        <v>0</v>
      </c>
      <c r="BL12" s="120">
        <v>0</v>
      </c>
      <c r="BM12" s="120">
        <v>0</v>
      </c>
      <c r="BN12" s="120">
        <v>0</v>
      </c>
      <c r="BO12" s="120">
        <v>0</v>
      </c>
      <c r="BP12" s="120">
        <v>0</v>
      </c>
      <c r="BQ12" s="120">
        <v>0</v>
      </c>
      <c r="BR12" s="120">
        <v>0</v>
      </c>
      <c r="BS12" s="120">
        <v>0</v>
      </c>
      <c r="BT12" s="120">
        <v>0</v>
      </c>
      <c r="BU12" s="120">
        <v>0</v>
      </c>
      <c r="BV12" s="120">
        <v>0</v>
      </c>
      <c r="BW12" s="120">
        <v>0</v>
      </c>
      <c r="BX12" s="120">
        <v>0</v>
      </c>
      <c r="BY12" s="120">
        <v>0</v>
      </c>
      <c r="BZ12" s="120">
        <v>0</v>
      </c>
      <c r="CA12" s="120">
        <v>0</v>
      </c>
      <c r="CB12" s="120">
        <v>0</v>
      </c>
      <c r="CC12" s="120">
        <v>0</v>
      </c>
      <c r="CD12" s="120">
        <v>0</v>
      </c>
      <c r="CE12" s="120">
        <v>0</v>
      </c>
      <c r="CF12" s="120">
        <v>0</v>
      </c>
      <c r="CG12" s="120">
        <v>0</v>
      </c>
      <c r="CH12" s="120">
        <v>0</v>
      </c>
      <c r="CI12" s="120">
        <v>0</v>
      </c>
      <c r="CJ12" s="120">
        <v>0</v>
      </c>
      <c r="CK12" s="120">
        <v>0</v>
      </c>
      <c r="CL12" s="120">
        <v>0</v>
      </c>
      <c r="CM12" s="120">
        <v>0</v>
      </c>
      <c r="CN12" s="120">
        <v>0</v>
      </c>
      <c r="CO12" s="120">
        <v>0</v>
      </c>
      <c r="CP12" s="120">
        <v>0</v>
      </c>
      <c r="CQ12" s="120">
        <v>0</v>
      </c>
      <c r="CR12" s="120">
        <v>0</v>
      </c>
      <c r="CS12" s="120">
        <v>0</v>
      </c>
      <c r="CT12" s="120">
        <v>0</v>
      </c>
      <c r="CU12" s="120">
        <v>0</v>
      </c>
      <c r="CV12" s="120">
        <v>0</v>
      </c>
      <c r="CW12" s="120">
        <v>0</v>
      </c>
      <c r="CX12" s="120">
        <v>0</v>
      </c>
      <c r="CY12" s="120">
        <v>0</v>
      </c>
      <c r="CZ12" s="120">
        <v>0</v>
      </c>
      <c r="DA12" s="120">
        <v>0</v>
      </c>
      <c r="DB12" s="120">
        <v>0</v>
      </c>
      <c r="DC12" s="120">
        <v>0</v>
      </c>
      <c r="DD12" s="120">
        <v>0</v>
      </c>
      <c r="DE12" s="120">
        <v>0</v>
      </c>
      <c r="DF12" s="120">
        <v>0</v>
      </c>
      <c r="DG12" s="120">
        <v>0</v>
      </c>
      <c r="DH12" s="134">
        <v>0</v>
      </c>
      <c r="DI12" s="134">
        <v>0</v>
      </c>
      <c r="DJ12" s="134">
        <v>0</v>
      </c>
    </row>
    <row r="13" spans="1:114" ht="19.5" customHeight="1">
      <c r="A13" s="100" t="s">
        <v>71</v>
      </c>
      <c r="B13" s="100" t="s">
        <v>71</v>
      </c>
      <c r="C13" s="100" t="s">
        <v>71</v>
      </c>
      <c r="D13" s="90" t="s">
        <v>257</v>
      </c>
      <c r="E13" s="119">
        <f t="shared" si="0"/>
        <v>2.544696</v>
      </c>
      <c r="F13" s="120">
        <v>2.544696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2.544696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120">
        <v>0</v>
      </c>
      <c r="BH13" s="120">
        <v>0</v>
      </c>
      <c r="BI13" s="120">
        <v>0</v>
      </c>
      <c r="BJ13" s="120">
        <v>0</v>
      </c>
      <c r="BK13" s="120">
        <v>0</v>
      </c>
      <c r="BL13" s="120">
        <v>0</v>
      </c>
      <c r="BM13" s="120">
        <v>0</v>
      </c>
      <c r="BN13" s="120">
        <v>0</v>
      </c>
      <c r="BO13" s="120">
        <v>0</v>
      </c>
      <c r="BP13" s="120">
        <v>0</v>
      </c>
      <c r="BQ13" s="120">
        <v>0</v>
      </c>
      <c r="BR13" s="120">
        <v>0</v>
      </c>
      <c r="BS13" s="120">
        <v>0</v>
      </c>
      <c r="BT13" s="120">
        <v>0</v>
      </c>
      <c r="BU13" s="120">
        <v>0</v>
      </c>
      <c r="BV13" s="120">
        <v>0</v>
      </c>
      <c r="BW13" s="120">
        <v>0</v>
      </c>
      <c r="BX13" s="120">
        <v>0</v>
      </c>
      <c r="BY13" s="120">
        <v>0</v>
      </c>
      <c r="BZ13" s="120">
        <v>0</v>
      </c>
      <c r="CA13" s="120">
        <v>0</v>
      </c>
      <c r="CB13" s="120">
        <v>0</v>
      </c>
      <c r="CC13" s="120">
        <v>0</v>
      </c>
      <c r="CD13" s="120">
        <v>0</v>
      </c>
      <c r="CE13" s="120">
        <v>0</v>
      </c>
      <c r="CF13" s="120">
        <v>0</v>
      </c>
      <c r="CG13" s="120">
        <v>0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v>0</v>
      </c>
      <c r="CP13" s="120">
        <v>0</v>
      </c>
      <c r="CQ13" s="120">
        <v>0</v>
      </c>
      <c r="CR13" s="120">
        <v>0</v>
      </c>
      <c r="CS13" s="120">
        <v>0</v>
      </c>
      <c r="CT13" s="120">
        <v>0</v>
      </c>
      <c r="CU13" s="120">
        <v>0</v>
      </c>
      <c r="CV13" s="120">
        <v>0</v>
      </c>
      <c r="CW13" s="120">
        <v>0</v>
      </c>
      <c r="CX13" s="120">
        <v>0</v>
      </c>
      <c r="CY13" s="120">
        <v>0</v>
      </c>
      <c r="CZ13" s="120">
        <v>0</v>
      </c>
      <c r="DA13" s="120">
        <v>0</v>
      </c>
      <c r="DB13" s="120">
        <v>0</v>
      </c>
      <c r="DC13" s="120">
        <v>0</v>
      </c>
      <c r="DD13" s="120">
        <v>0</v>
      </c>
      <c r="DE13" s="120">
        <v>0</v>
      </c>
      <c r="DF13" s="120">
        <v>0</v>
      </c>
      <c r="DG13" s="120">
        <v>0</v>
      </c>
      <c r="DH13" s="134">
        <v>0</v>
      </c>
      <c r="DI13" s="134">
        <v>0</v>
      </c>
      <c r="DJ13" s="134">
        <v>0</v>
      </c>
    </row>
    <row r="14" spans="1:114" ht="19.5" customHeight="1">
      <c r="A14" s="100" t="s">
        <v>79</v>
      </c>
      <c r="B14" s="100" t="s">
        <v>80</v>
      </c>
      <c r="C14" s="100" t="s">
        <v>81</v>
      </c>
      <c r="D14" s="90" t="s">
        <v>258</v>
      </c>
      <c r="E14" s="119">
        <f t="shared" si="0"/>
        <v>2.544696</v>
      </c>
      <c r="F14" s="120">
        <v>2.544696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2.544696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0</v>
      </c>
      <c r="BF14" s="120">
        <v>0</v>
      </c>
      <c r="BG14" s="120">
        <v>0</v>
      </c>
      <c r="BH14" s="120">
        <v>0</v>
      </c>
      <c r="BI14" s="120">
        <v>0</v>
      </c>
      <c r="BJ14" s="120">
        <v>0</v>
      </c>
      <c r="BK14" s="120">
        <v>0</v>
      </c>
      <c r="BL14" s="120">
        <v>0</v>
      </c>
      <c r="BM14" s="120">
        <v>0</v>
      </c>
      <c r="BN14" s="120"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20">
        <v>0</v>
      </c>
      <c r="BU14" s="120">
        <v>0</v>
      </c>
      <c r="BV14" s="120">
        <v>0</v>
      </c>
      <c r="BW14" s="120">
        <v>0</v>
      </c>
      <c r="BX14" s="120">
        <v>0</v>
      </c>
      <c r="BY14" s="120">
        <v>0</v>
      </c>
      <c r="BZ14" s="120">
        <v>0</v>
      </c>
      <c r="CA14" s="120">
        <v>0</v>
      </c>
      <c r="CB14" s="120">
        <v>0</v>
      </c>
      <c r="CC14" s="120">
        <v>0</v>
      </c>
      <c r="CD14" s="120">
        <v>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v>0</v>
      </c>
      <c r="CP14" s="120">
        <v>0</v>
      </c>
      <c r="CQ14" s="120">
        <v>0</v>
      </c>
      <c r="CR14" s="120">
        <v>0</v>
      </c>
      <c r="CS14" s="120">
        <v>0</v>
      </c>
      <c r="CT14" s="120">
        <v>0</v>
      </c>
      <c r="CU14" s="120">
        <v>0</v>
      </c>
      <c r="CV14" s="120">
        <v>0</v>
      </c>
      <c r="CW14" s="120">
        <v>0</v>
      </c>
      <c r="CX14" s="120">
        <v>0</v>
      </c>
      <c r="CY14" s="120">
        <v>0</v>
      </c>
      <c r="CZ14" s="120">
        <v>0</v>
      </c>
      <c r="DA14" s="120">
        <v>0</v>
      </c>
      <c r="DB14" s="120">
        <v>0</v>
      </c>
      <c r="DC14" s="120">
        <v>0</v>
      </c>
      <c r="DD14" s="120">
        <v>0</v>
      </c>
      <c r="DE14" s="120">
        <v>0</v>
      </c>
      <c r="DF14" s="120">
        <v>0</v>
      </c>
      <c r="DG14" s="120">
        <v>0</v>
      </c>
      <c r="DH14" s="134">
        <v>0</v>
      </c>
      <c r="DI14" s="134">
        <v>0</v>
      </c>
      <c r="DJ14" s="134">
        <v>0</v>
      </c>
    </row>
    <row r="15" spans="1:114" ht="19.5" customHeight="1">
      <c r="A15" s="100" t="s">
        <v>71</v>
      </c>
      <c r="B15" s="100" t="s">
        <v>71</v>
      </c>
      <c r="C15" s="100" t="s">
        <v>71</v>
      </c>
      <c r="D15" s="90" t="s">
        <v>259</v>
      </c>
      <c r="E15" s="119">
        <f t="shared" si="0"/>
        <v>8.328169</v>
      </c>
      <c r="F15" s="120">
        <v>8.328169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6.859369</v>
      </c>
      <c r="O15" s="120">
        <v>0</v>
      </c>
      <c r="P15" s="120">
        <v>1.4688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20">
        <v>0</v>
      </c>
      <c r="BH15" s="120">
        <v>0</v>
      </c>
      <c r="BI15" s="120">
        <v>0</v>
      </c>
      <c r="BJ15" s="120">
        <v>0</v>
      </c>
      <c r="BK15" s="120">
        <v>0</v>
      </c>
      <c r="BL15" s="120">
        <v>0</v>
      </c>
      <c r="BM15" s="120">
        <v>0</v>
      </c>
      <c r="BN15" s="120"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20">
        <v>0</v>
      </c>
      <c r="BU15" s="120">
        <v>0</v>
      </c>
      <c r="BV15" s="120">
        <v>0</v>
      </c>
      <c r="BW15" s="120">
        <v>0</v>
      </c>
      <c r="BX15" s="120">
        <v>0</v>
      </c>
      <c r="BY15" s="120">
        <v>0</v>
      </c>
      <c r="BZ15" s="120">
        <v>0</v>
      </c>
      <c r="CA15" s="120">
        <v>0</v>
      </c>
      <c r="CB15" s="120">
        <v>0</v>
      </c>
      <c r="CC15" s="120">
        <v>0</v>
      </c>
      <c r="CD15" s="120">
        <v>0</v>
      </c>
      <c r="CE15" s="120">
        <v>0</v>
      </c>
      <c r="CF15" s="120">
        <v>0</v>
      </c>
      <c r="CG15" s="120">
        <v>0</v>
      </c>
      <c r="CH15" s="120">
        <v>0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0">
        <v>0</v>
      </c>
      <c r="CO15" s="120">
        <v>0</v>
      </c>
      <c r="CP15" s="120">
        <v>0</v>
      </c>
      <c r="CQ15" s="120">
        <v>0</v>
      </c>
      <c r="CR15" s="120">
        <v>0</v>
      </c>
      <c r="CS15" s="120">
        <v>0</v>
      </c>
      <c r="CT15" s="120">
        <v>0</v>
      </c>
      <c r="CU15" s="120">
        <v>0</v>
      </c>
      <c r="CV15" s="120">
        <v>0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20">
        <v>0</v>
      </c>
      <c r="DC15" s="120">
        <v>0</v>
      </c>
      <c r="DD15" s="120">
        <v>0</v>
      </c>
      <c r="DE15" s="120">
        <v>0</v>
      </c>
      <c r="DF15" s="120">
        <v>0</v>
      </c>
      <c r="DG15" s="120">
        <v>0</v>
      </c>
      <c r="DH15" s="134">
        <v>0</v>
      </c>
      <c r="DI15" s="134">
        <v>0</v>
      </c>
      <c r="DJ15" s="134">
        <v>0</v>
      </c>
    </row>
    <row r="16" spans="1:114" ht="19.5" customHeight="1">
      <c r="A16" s="100" t="s">
        <v>71</v>
      </c>
      <c r="B16" s="100" t="s">
        <v>71</v>
      </c>
      <c r="C16" s="100" t="s">
        <v>71</v>
      </c>
      <c r="D16" s="90" t="s">
        <v>260</v>
      </c>
      <c r="E16" s="119">
        <f t="shared" si="0"/>
        <v>8.328169</v>
      </c>
      <c r="F16" s="120">
        <v>8.328169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6.859369</v>
      </c>
      <c r="O16" s="120">
        <v>0</v>
      </c>
      <c r="P16" s="120">
        <v>1.4688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0</v>
      </c>
      <c r="BF16" s="120">
        <v>0</v>
      </c>
      <c r="BG16" s="120">
        <v>0</v>
      </c>
      <c r="BH16" s="120">
        <v>0</v>
      </c>
      <c r="BI16" s="120">
        <v>0</v>
      </c>
      <c r="BJ16" s="120">
        <v>0</v>
      </c>
      <c r="BK16" s="120">
        <v>0</v>
      </c>
      <c r="BL16" s="120">
        <v>0</v>
      </c>
      <c r="BM16" s="120">
        <v>0</v>
      </c>
      <c r="BN16" s="120">
        <v>0</v>
      </c>
      <c r="BO16" s="120">
        <v>0</v>
      </c>
      <c r="BP16" s="120">
        <v>0</v>
      </c>
      <c r="BQ16" s="120">
        <v>0</v>
      </c>
      <c r="BR16" s="120">
        <v>0</v>
      </c>
      <c r="BS16" s="120">
        <v>0</v>
      </c>
      <c r="BT16" s="120">
        <v>0</v>
      </c>
      <c r="BU16" s="120">
        <v>0</v>
      </c>
      <c r="BV16" s="120">
        <v>0</v>
      </c>
      <c r="BW16" s="120">
        <v>0</v>
      </c>
      <c r="BX16" s="120">
        <v>0</v>
      </c>
      <c r="BY16" s="120">
        <v>0</v>
      </c>
      <c r="BZ16" s="120">
        <v>0</v>
      </c>
      <c r="CA16" s="120">
        <v>0</v>
      </c>
      <c r="CB16" s="120">
        <v>0</v>
      </c>
      <c r="CC16" s="120">
        <v>0</v>
      </c>
      <c r="CD16" s="120">
        <v>0</v>
      </c>
      <c r="CE16" s="120">
        <v>0</v>
      </c>
      <c r="CF16" s="120">
        <v>0</v>
      </c>
      <c r="CG16" s="120">
        <v>0</v>
      </c>
      <c r="CH16" s="120">
        <v>0</v>
      </c>
      <c r="CI16" s="120">
        <v>0</v>
      </c>
      <c r="CJ16" s="120">
        <v>0</v>
      </c>
      <c r="CK16" s="120">
        <v>0</v>
      </c>
      <c r="CL16" s="120">
        <v>0</v>
      </c>
      <c r="CM16" s="120">
        <v>0</v>
      </c>
      <c r="CN16" s="120">
        <v>0</v>
      </c>
      <c r="CO16" s="120">
        <v>0</v>
      </c>
      <c r="CP16" s="120">
        <v>0</v>
      </c>
      <c r="CQ16" s="120">
        <v>0</v>
      </c>
      <c r="CR16" s="120">
        <v>0</v>
      </c>
      <c r="CS16" s="120">
        <v>0</v>
      </c>
      <c r="CT16" s="120">
        <v>0</v>
      </c>
      <c r="CU16" s="120">
        <v>0</v>
      </c>
      <c r="CV16" s="120">
        <v>0</v>
      </c>
      <c r="CW16" s="120">
        <v>0</v>
      </c>
      <c r="CX16" s="120">
        <v>0</v>
      </c>
      <c r="CY16" s="120">
        <v>0</v>
      </c>
      <c r="CZ16" s="120">
        <v>0</v>
      </c>
      <c r="DA16" s="120">
        <v>0</v>
      </c>
      <c r="DB16" s="120">
        <v>0</v>
      </c>
      <c r="DC16" s="120">
        <v>0</v>
      </c>
      <c r="DD16" s="120">
        <v>0</v>
      </c>
      <c r="DE16" s="120">
        <v>0</v>
      </c>
      <c r="DF16" s="120">
        <v>0</v>
      </c>
      <c r="DG16" s="120">
        <v>0</v>
      </c>
      <c r="DH16" s="134">
        <v>0</v>
      </c>
      <c r="DI16" s="134">
        <v>0</v>
      </c>
      <c r="DJ16" s="134">
        <v>0</v>
      </c>
    </row>
    <row r="17" spans="1:114" ht="19.5" customHeight="1">
      <c r="A17" s="100" t="s">
        <v>83</v>
      </c>
      <c r="B17" s="100" t="s">
        <v>84</v>
      </c>
      <c r="C17" s="100" t="s">
        <v>80</v>
      </c>
      <c r="D17" s="90" t="s">
        <v>261</v>
      </c>
      <c r="E17" s="119">
        <f t="shared" si="0"/>
        <v>6.859369</v>
      </c>
      <c r="F17" s="120">
        <v>6.859369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6.859369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v>0</v>
      </c>
      <c r="BA17" s="120">
        <v>0</v>
      </c>
      <c r="BB17" s="120">
        <v>0</v>
      </c>
      <c r="BC17" s="120">
        <v>0</v>
      </c>
      <c r="BD17" s="120">
        <v>0</v>
      </c>
      <c r="BE17" s="120">
        <v>0</v>
      </c>
      <c r="BF17" s="120">
        <v>0</v>
      </c>
      <c r="BG17" s="120">
        <v>0</v>
      </c>
      <c r="BH17" s="120">
        <v>0</v>
      </c>
      <c r="BI17" s="120">
        <v>0</v>
      </c>
      <c r="BJ17" s="120">
        <v>0</v>
      </c>
      <c r="BK17" s="120">
        <v>0</v>
      </c>
      <c r="BL17" s="120">
        <v>0</v>
      </c>
      <c r="BM17" s="120">
        <v>0</v>
      </c>
      <c r="BN17" s="120">
        <v>0</v>
      </c>
      <c r="BO17" s="120">
        <v>0</v>
      </c>
      <c r="BP17" s="120">
        <v>0</v>
      </c>
      <c r="BQ17" s="120">
        <v>0</v>
      </c>
      <c r="BR17" s="120">
        <v>0</v>
      </c>
      <c r="BS17" s="120">
        <v>0</v>
      </c>
      <c r="BT17" s="120">
        <v>0</v>
      </c>
      <c r="BU17" s="120">
        <v>0</v>
      </c>
      <c r="BV17" s="120">
        <v>0</v>
      </c>
      <c r="BW17" s="120">
        <v>0</v>
      </c>
      <c r="BX17" s="120">
        <v>0</v>
      </c>
      <c r="BY17" s="120">
        <v>0</v>
      </c>
      <c r="BZ17" s="120">
        <v>0</v>
      </c>
      <c r="CA17" s="120">
        <v>0</v>
      </c>
      <c r="CB17" s="120">
        <v>0</v>
      </c>
      <c r="CC17" s="120">
        <v>0</v>
      </c>
      <c r="CD17" s="120">
        <v>0</v>
      </c>
      <c r="CE17" s="120">
        <v>0</v>
      </c>
      <c r="CF17" s="120">
        <v>0</v>
      </c>
      <c r="CG17" s="120">
        <v>0</v>
      </c>
      <c r="CH17" s="120">
        <v>0</v>
      </c>
      <c r="CI17" s="120">
        <v>0</v>
      </c>
      <c r="CJ17" s="120">
        <v>0</v>
      </c>
      <c r="CK17" s="120">
        <v>0</v>
      </c>
      <c r="CL17" s="120">
        <v>0</v>
      </c>
      <c r="CM17" s="120">
        <v>0</v>
      </c>
      <c r="CN17" s="120">
        <v>0</v>
      </c>
      <c r="CO17" s="120">
        <v>0</v>
      </c>
      <c r="CP17" s="120">
        <v>0</v>
      </c>
      <c r="CQ17" s="120">
        <v>0</v>
      </c>
      <c r="CR17" s="120">
        <v>0</v>
      </c>
      <c r="CS17" s="120">
        <v>0</v>
      </c>
      <c r="CT17" s="120">
        <v>0</v>
      </c>
      <c r="CU17" s="120">
        <v>0</v>
      </c>
      <c r="CV17" s="120">
        <v>0</v>
      </c>
      <c r="CW17" s="120">
        <v>0</v>
      </c>
      <c r="CX17" s="120">
        <v>0</v>
      </c>
      <c r="CY17" s="120">
        <v>0</v>
      </c>
      <c r="CZ17" s="120">
        <v>0</v>
      </c>
      <c r="DA17" s="120">
        <v>0</v>
      </c>
      <c r="DB17" s="120">
        <v>0</v>
      </c>
      <c r="DC17" s="120">
        <v>0</v>
      </c>
      <c r="DD17" s="120">
        <v>0</v>
      </c>
      <c r="DE17" s="120">
        <v>0</v>
      </c>
      <c r="DF17" s="120">
        <v>0</v>
      </c>
      <c r="DG17" s="120">
        <v>0</v>
      </c>
      <c r="DH17" s="134">
        <v>0</v>
      </c>
      <c r="DI17" s="134">
        <v>0</v>
      </c>
      <c r="DJ17" s="134">
        <v>0</v>
      </c>
    </row>
    <row r="18" spans="1:114" ht="19.5" customHeight="1">
      <c r="A18" s="100" t="s">
        <v>83</v>
      </c>
      <c r="B18" s="100" t="s">
        <v>84</v>
      </c>
      <c r="C18" s="100" t="s">
        <v>86</v>
      </c>
      <c r="D18" s="90" t="s">
        <v>262</v>
      </c>
      <c r="E18" s="119">
        <f t="shared" si="0"/>
        <v>1.4688</v>
      </c>
      <c r="F18" s="120">
        <v>1.4688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1.4688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0</v>
      </c>
      <c r="BH18" s="120">
        <v>0</v>
      </c>
      <c r="BI18" s="120">
        <v>0</v>
      </c>
      <c r="BJ18" s="120">
        <v>0</v>
      </c>
      <c r="BK18" s="120">
        <v>0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20">
        <v>0</v>
      </c>
      <c r="BU18" s="120">
        <v>0</v>
      </c>
      <c r="BV18" s="120">
        <v>0</v>
      </c>
      <c r="BW18" s="120">
        <v>0</v>
      </c>
      <c r="BX18" s="120">
        <v>0</v>
      </c>
      <c r="BY18" s="120">
        <v>0</v>
      </c>
      <c r="BZ18" s="120">
        <v>0</v>
      </c>
      <c r="CA18" s="120">
        <v>0</v>
      </c>
      <c r="CB18" s="120">
        <v>0</v>
      </c>
      <c r="CC18" s="120">
        <v>0</v>
      </c>
      <c r="CD18" s="120">
        <v>0</v>
      </c>
      <c r="CE18" s="120">
        <v>0</v>
      </c>
      <c r="CF18" s="120">
        <v>0</v>
      </c>
      <c r="CG18" s="120">
        <v>0</v>
      </c>
      <c r="CH18" s="120">
        <v>0</v>
      </c>
      <c r="CI18" s="120">
        <v>0</v>
      </c>
      <c r="CJ18" s="120">
        <v>0</v>
      </c>
      <c r="CK18" s="120">
        <v>0</v>
      </c>
      <c r="CL18" s="120">
        <v>0</v>
      </c>
      <c r="CM18" s="120">
        <v>0</v>
      </c>
      <c r="CN18" s="120">
        <v>0</v>
      </c>
      <c r="CO18" s="120">
        <v>0</v>
      </c>
      <c r="CP18" s="120">
        <v>0</v>
      </c>
      <c r="CQ18" s="120">
        <v>0</v>
      </c>
      <c r="CR18" s="120">
        <v>0</v>
      </c>
      <c r="CS18" s="120">
        <v>0</v>
      </c>
      <c r="CT18" s="120">
        <v>0</v>
      </c>
      <c r="CU18" s="120">
        <v>0</v>
      </c>
      <c r="CV18" s="120">
        <v>0</v>
      </c>
      <c r="CW18" s="120">
        <v>0</v>
      </c>
      <c r="CX18" s="120">
        <v>0</v>
      </c>
      <c r="CY18" s="120">
        <v>0</v>
      </c>
      <c r="CZ18" s="120">
        <v>0</v>
      </c>
      <c r="DA18" s="120">
        <v>0</v>
      </c>
      <c r="DB18" s="120">
        <v>0</v>
      </c>
      <c r="DC18" s="120">
        <v>0</v>
      </c>
      <c r="DD18" s="120">
        <v>0</v>
      </c>
      <c r="DE18" s="120">
        <v>0</v>
      </c>
      <c r="DF18" s="120">
        <v>0</v>
      </c>
      <c r="DG18" s="120">
        <v>0</v>
      </c>
      <c r="DH18" s="134">
        <v>0</v>
      </c>
      <c r="DI18" s="134">
        <v>0</v>
      </c>
      <c r="DJ18" s="134">
        <v>0</v>
      </c>
    </row>
    <row r="19" spans="1:114" ht="19.5" customHeight="1">
      <c r="A19" s="100" t="s">
        <v>71</v>
      </c>
      <c r="B19" s="100" t="s">
        <v>71</v>
      </c>
      <c r="C19" s="100" t="s">
        <v>71</v>
      </c>
      <c r="D19" s="90" t="s">
        <v>263</v>
      </c>
      <c r="E19" s="119">
        <f t="shared" si="0"/>
        <v>123.38406</v>
      </c>
      <c r="F19" s="120">
        <v>101.757243</v>
      </c>
      <c r="G19" s="120">
        <v>32.6025</v>
      </c>
      <c r="H19" s="120">
        <v>25.1253</v>
      </c>
      <c r="I19" s="120">
        <v>0</v>
      </c>
      <c r="J19" s="120">
        <v>0</v>
      </c>
      <c r="K19" s="120">
        <v>42.1656</v>
      </c>
      <c r="L19" s="120">
        <v>0</v>
      </c>
      <c r="M19" s="120">
        <v>0</v>
      </c>
      <c r="N19" s="120">
        <v>0</v>
      </c>
      <c r="O19" s="120">
        <v>0</v>
      </c>
      <c r="P19" s="120">
        <v>1.863843</v>
      </c>
      <c r="Q19" s="120">
        <v>0</v>
      </c>
      <c r="R19" s="120">
        <v>0</v>
      </c>
      <c r="S19" s="120">
        <v>0</v>
      </c>
      <c r="T19" s="120">
        <v>21.596817</v>
      </c>
      <c r="U19" s="120">
        <v>1.08</v>
      </c>
      <c r="V19" s="120">
        <v>0</v>
      </c>
      <c r="W19" s="120">
        <v>0</v>
      </c>
      <c r="X19" s="120">
        <v>0</v>
      </c>
      <c r="Y19" s="120">
        <v>0.324</v>
      </c>
      <c r="Z19" s="120">
        <v>1.944</v>
      </c>
      <c r="AA19" s="120">
        <v>0.432</v>
      </c>
      <c r="AB19" s="120">
        <v>0</v>
      </c>
      <c r="AC19" s="120">
        <v>9.5814</v>
      </c>
      <c r="AD19" s="120">
        <v>0</v>
      </c>
      <c r="AE19" s="120">
        <v>0</v>
      </c>
      <c r="AF19" s="120">
        <v>0</v>
      </c>
      <c r="AG19" s="120">
        <v>0</v>
      </c>
      <c r="AH19" s="120">
        <v>1.29694</v>
      </c>
      <c r="AI19" s="120">
        <v>0.3537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1.795063</v>
      </c>
      <c r="AQ19" s="120">
        <v>0</v>
      </c>
      <c r="AR19" s="120">
        <v>0</v>
      </c>
      <c r="AS19" s="120">
        <v>0</v>
      </c>
      <c r="AT19" s="120">
        <v>4.789714</v>
      </c>
      <c r="AU19" s="120">
        <v>0.03</v>
      </c>
      <c r="AV19" s="120">
        <v>0</v>
      </c>
      <c r="AW19" s="120">
        <v>0.03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20">
        <v>0</v>
      </c>
      <c r="BG19" s="120">
        <v>0</v>
      </c>
      <c r="BH19" s="120">
        <v>0</v>
      </c>
      <c r="BI19" s="120">
        <v>0</v>
      </c>
      <c r="BJ19" s="120">
        <v>0</v>
      </c>
      <c r="BK19" s="120">
        <v>0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20">
        <v>0</v>
      </c>
      <c r="BU19" s="120">
        <v>0</v>
      </c>
      <c r="BV19" s="120">
        <v>0</v>
      </c>
      <c r="BW19" s="120">
        <v>0</v>
      </c>
      <c r="BX19" s="120">
        <v>0</v>
      </c>
      <c r="BY19" s="120">
        <v>0</v>
      </c>
      <c r="BZ19" s="120">
        <v>0</v>
      </c>
      <c r="CA19" s="120">
        <v>0</v>
      </c>
      <c r="CB19" s="120">
        <v>0</v>
      </c>
      <c r="CC19" s="120">
        <v>0</v>
      </c>
      <c r="CD19" s="120">
        <v>0</v>
      </c>
      <c r="CE19" s="120">
        <v>0</v>
      </c>
      <c r="CF19" s="120">
        <v>0</v>
      </c>
      <c r="CG19" s="120">
        <v>0</v>
      </c>
      <c r="CH19" s="120">
        <v>0</v>
      </c>
      <c r="CI19" s="120">
        <v>0</v>
      </c>
      <c r="CJ19" s="120">
        <v>0</v>
      </c>
      <c r="CK19" s="120">
        <v>0</v>
      </c>
      <c r="CL19" s="120">
        <v>0</v>
      </c>
      <c r="CM19" s="120">
        <v>0</v>
      </c>
      <c r="CN19" s="120">
        <v>0</v>
      </c>
      <c r="CO19" s="120">
        <v>0</v>
      </c>
      <c r="CP19" s="120">
        <v>0</v>
      </c>
      <c r="CQ19" s="120">
        <v>0</v>
      </c>
      <c r="CR19" s="120">
        <v>0</v>
      </c>
      <c r="CS19" s="120">
        <v>0</v>
      </c>
      <c r="CT19" s="120">
        <v>0</v>
      </c>
      <c r="CU19" s="120">
        <v>0</v>
      </c>
      <c r="CV19" s="120">
        <v>0</v>
      </c>
      <c r="CW19" s="120">
        <v>0</v>
      </c>
      <c r="CX19" s="120">
        <v>0</v>
      </c>
      <c r="CY19" s="120">
        <v>0</v>
      </c>
      <c r="CZ19" s="120">
        <v>0</v>
      </c>
      <c r="DA19" s="120">
        <v>0</v>
      </c>
      <c r="DB19" s="120">
        <v>0</v>
      </c>
      <c r="DC19" s="120">
        <v>0</v>
      </c>
      <c r="DD19" s="120">
        <v>0</v>
      </c>
      <c r="DE19" s="120">
        <v>0</v>
      </c>
      <c r="DF19" s="120">
        <v>0</v>
      </c>
      <c r="DG19" s="120">
        <v>0</v>
      </c>
      <c r="DH19" s="134">
        <v>0</v>
      </c>
      <c r="DI19" s="134">
        <v>0</v>
      </c>
      <c r="DJ19" s="134">
        <v>0</v>
      </c>
    </row>
    <row r="20" spans="1:114" ht="19.5" customHeight="1">
      <c r="A20" s="100" t="s">
        <v>71</v>
      </c>
      <c r="B20" s="100" t="s">
        <v>71</v>
      </c>
      <c r="C20" s="100" t="s">
        <v>71</v>
      </c>
      <c r="D20" s="90" t="s">
        <v>264</v>
      </c>
      <c r="E20" s="119">
        <f t="shared" si="0"/>
        <v>123.38406</v>
      </c>
      <c r="F20" s="120">
        <v>101.757243</v>
      </c>
      <c r="G20" s="120">
        <v>32.6025</v>
      </c>
      <c r="H20" s="120">
        <v>25.1253</v>
      </c>
      <c r="I20" s="120">
        <v>0</v>
      </c>
      <c r="J20" s="120">
        <v>0</v>
      </c>
      <c r="K20" s="120">
        <v>42.1656</v>
      </c>
      <c r="L20" s="120">
        <v>0</v>
      </c>
      <c r="M20" s="120">
        <v>0</v>
      </c>
      <c r="N20" s="120">
        <v>0</v>
      </c>
      <c r="O20" s="120">
        <v>0</v>
      </c>
      <c r="P20" s="120">
        <v>1.863843</v>
      </c>
      <c r="Q20" s="120">
        <v>0</v>
      </c>
      <c r="R20" s="120">
        <v>0</v>
      </c>
      <c r="S20" s="120">
        <v>0</v>
      </c>
      <c r="T20" s="120">
        <v>21.596817</v>
      </c>
      <c r="U20" s="120">
        <v>1.08</v>
      </c>
      <c r="V20" s="120">
        <v>0</v>
      </c>
      <c r="W20" s="120">
        <v>0</v>
      </c>
      <c r="X20" s="120">
        <v>0</v>
      </c>
      <c r="Y20" s="120">
        <v>0.324</v>
      </c>
      <c r="Z20" s="120">
        <v>1.944</v>
      </c>
      <c r="AA20" s="120">
        <v>0.432</v>
      </c>
      <c r="AB20" s="120">
        <v>0</v>
      </c>
      <c r="AC20" s="120">
        <v>9.5814</v>
      </c>
      <c r="AD20" s="120">
        <v>0</v>
      </c>
      <c r="AE20" s="120">
        <v>0</v>
      </c>
      <c r="AF20" s="120">
        <v>0</v>
      </c>
      <c r="AG20" s="120">
        <v>0</v>
      </c>
      <c r="AH20" s="120">
        <v>1.29694</v>
      </c>
      <c r="AI20" s="120">
        <v>0.3537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1.795063</v>
      </c>
      <c r="AQ20" s="120">
        <v>0</v>
      </c>
      <c r="AR20" s="120">
        <v>0</v>
      </c>
      <c r="AS20" s="120">
        <v>0</v>
      </c>
      <c r="AT20" s="120">
        <v>4.789714</v>
      </c>
      <c r="AU20" s="120">
        <v>0.03</v>
      </c>
      <c r="AV20" s="120">
        <v>0</v>
      </c>
      <c r="AW20" s="120">
        <v>0.03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0">
        <v>0</v>
      </c>
      <c r="BE20" s="120">
        <v>0</v>
      </c>
      <c r="BF20" s="120">
        <v>0</v>
      </c>
      <c r="BG20" s="120">
        <v>0</v>
      </c>
      <c r="BH20" s="120">
        <v>0</v>
      </c>
      <c r="BI20" s="120">
        <v>0</v>
      </c>
      <c r="BJ20" s="120">
        <v>0</v>
      </c>
      <c r="BK20" s="120">
        <v>0</v>
      </c>
      <c r="BL20" s="120">
        <v>0</v>
      </c>
      <c r="BM20" s="120">
        <v>0</v>
      </c>
      <c r="BN20" s="120">
        <v>0</v>
      </c>
      <c r="BO20" s="120">
        <v>0</v>
      </c>
      <c r="BP20" s="120">
        <v>0</v>
      </c>
      <c r="BQ20" s="120">
        <v>0</v>
      </c>
      <c r="BR20" s="120">
        <v>0</v>
      </c>
      <c r="BS20" s="120">
        <v>0</v>
      </c>
      <c r="BT20" s="120">
        <v>0</v>
      </c>
      <c r="BU20" s="120">
        <v>0</v>
      </c>
      <c r="BV20" s="120">
        <v>0</v>
      </c>
      <c r="BW20" s="120">
        <v>0</v>
      </c>
      <c r="BX20" s="120">
        <v>0</v>
      </c>
      <c r="BY20" s="120">
        <v>0</v>
      </c>
      <c r="BZ20" s="120">
        <v>0</v>
      </c>
      <c r="CA20" s="120">
        <v>0</v>
      </c>
      <c r="CB20" s="120">
        <v>0</v>
      </c>
      <c r="CC20" s="120">
        <v>0</v>
      </c>
      <c r="CD20" s="120">
        <v>0</v>
      </c>
      <c r="CE20" s="120">
        <v>0</v>
      </c>
      <c r="CF20" s="120">
        <v>0</v>
      </c>
      <c r="CG20" s="120">
        <v>0</v>
      </c>
      <c r="CH20" s="120">
        <v>0</v>
      </c>
      <c r="CI20" s="120">
        <v>0</v>
      </c>
      <c r="CJ20" s="120">
        <v>0</v>
      </c>
      <c r="CK20" s="120">
        <v>0</v>
      </c>
      <c r="CL20" s="120">
        <v>0</v>
      </c>
      <c r="CM20" s="120">
        <v>0</v>
      </c>
      <c r="CN20" s="120">
        <v>0</v>
      </c>
      <c r="CO20" s="120">
        <v>0</v>
      </c>
      <c r="CP20" s="120">
        <v>0</v>
      </c>
      <c r="CQ20" s="120">
        <v>0</v>
      </c>
      <c r="CR20" s="120">
        <v>0</v>
      </c>
      <c r="CS20" s="120">
        <v>0</v>
      </c>
      <c r="CT20" s="120">
        <v>0</v>
      </c>
      <c r="CU20" s="120">
        <v>0</v>
      </c>
      <c r="CV20" s="120">
        <v>0</v>
      </c>
      <c r="CW20" s="120">
        <v>0</v>
      </c>
      <c r="CX20" s="120">
        <v>0</v>
      </c>
      <c r="CY20" s="120">
        <v>0</v>
      </c>
      <c r="CZ20" s="120">
        <v>0</v>
      </c>
      <c r="DA20" s="120">
        <v>0</v>
      </c>
      <c r="DB20" s="120">
        <v>0</v>
      </c>
      <c r="DC20" s="120">
        <v>0</v>
      </c>
      <c r="DD20" s="120">
        <v>0</v>
      </c>
      <c r="DE20" s="120">
        <v>0</v>
      </c>
      <c r="DF20" s="120">
        <v>0</v>
      </c>
      <c r="DG20" s="120">
        <v>0</v>
      </c>
      <c r="DH20" s="134">
        <v>0</v>
      </c>
      <c r="DI20" s="134">
        <v>0</v>
      </c>
      <c r="DJ20" s="134">
        <v>0</v>
      </c>
    </row>
    <row r="21" spans="1:114" ht="19.5" customHeight="1">
      <c r="A21" s="100" t="s">
        <v>88</v>
      </c>
      <c r="B21" s="100" t="s">
        <v>81</v>
      </c>
      <c r="C21" s="100" t="s">
        <v>86</v>
      </c>
      <c r="D21" s="90" t="s">
        <v>265</v>
      </c>
      <c r="E21" s="119">
        <f t="shared" si="0"/>
        <v>123.38406</v>
      </c>
      <c r="F21" s="120">
        <v>101.757243</v>
      </c>
      <c r="G21" s="120">
        <v>32.6025</v>
      </c>
      <c r="H21" s="120">
        <v>25.1253</v>
      </c>
      <c r="I21" s="120">
        <v>0</v>
      </c>
      <c r="J21" s="120">
        <v>0</v>
      </c>
      <c r="K21" s="120">
        <v>42.1656</v>
      </c>
      <c r="L21" s="120">
        <v>0</v>
      </c>
      <c r="M21" s="120">
        <v>0</v>
      </c>
      <c r="N21" s="120">
        <v>0</v>
      </c>
      <c r="O21" s="120">
        <v>0</v>
      </c>
      <c r="P21" s="120">
        <v>1.863843</v>
      </c>
      <c r="Q21" s="120">
        <v>0</v>
      </c>
      <c r="R21" s="120">
        <v>0</v>
      </c>
      <c r="S21" s="120">
        <v>0</v>
      </c>
      <c r="T21" s="120">
        <v>21.596817</v>
      </c>
      <c r="U21" s="120">
        <v>1.08</v>
      </c>
      <c r="V21" s="120">
        <v>0</v>
      </c>
      <c r="W21" s="120">
        <v>0</v>
      </c>
      <c r="X21" s="120">
        <v>0</v>
      </c>
      <c r="Y21" s="120">
        <v>0.324</v>
      </c>
      <c r="Z21" s="120">
        <v>1.944</v>
      </c>
      <c r="AA21" s="120">
        <v>0.432</v>
      </c>
      <c r="AB21" s="120">
        <v>0</v>
      </c>
      <c r="AC21" s="120">
        <v>9.5814</v>
      </c>
      <c r="AD21" s="120">
        <v>0</v>
      </c>
      <c r="AE21" s="120">
        <v>0</v>
      </c>
      <c r="AF21" s="120">
        <v>0</v>
      </c>
      <c r="AG21" s="120">
        <v>0</v>
      </c>
      <c r="AH21" s="120">
        <v>1.29694</v>
      </c>
      <c r="AI21" s="120">
        <v>0.3537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1.795063</v>
      </c>
      <c r="AQ21" s="120">
        <v>0</v>
      </c>
      <c r="AR21" s="120">
        <v>0</v>
      </c>
      <c r="AS21" s="120">
        <v>0</v>
      </c>
      <c r="AT21" s="120">
        <v>4.789714</v>
      </c>
      <c r="AU21" s="120">
        <v>0.03</v>
      </c>
      <c r="AV21" s="120">
        <v>0</v>
      </c>
      <c r="AW21" s="120">
        <v>0.03</v>
      </c>
      <c r="AX21" s="120">
        <v>0</v>
      </c>
      <c r="AY21" s="120">
        <v>0</v>
      </c>
      <c r="AZ21" s="120">
        <v>0</v>
      </c>
      <c r="BA21" s="120">
        <v>0</v>
      </c>
      <c r="BB21" s="120">
        <v>0</v>
      </c>
      <c r="BC21" s="120">
        <v>0</v>
      </c>
      <c r="BD21" s="120">
        <v>0</v>
      </c>
      <c r="BE21" s="120">
        <v>0</v>
      </c>
      <c r="BF21" s="120">
        <v>0</v>
      </c>
      <c r="BG21" s="120">
        <v>0</v>
      </c>
      <c r="BH21" s="120">
        <v>0</v>
      </c>
      <c r="BI21" s="120">
        <v>0</v>
      </c>
      <c r="BJ21" s="120">
        <v>0</v>
      </c>
      <c r="BK21" s="120">
        <v>0</v>
      </c>
      <c r="BL21" s="120">
        <v>0</v>
      </c>
      <c r="BM21" s="120">
        <v>0</v>
      </c>
      <c r="BN21" s="120">
        <v>0</v>
      </c>
      <c r="BO21" s="120">
        <v>0</v>
      </c>
      <c r="BP21" s="120">
        <v>0</v>
      </c>
      <c r="BQ21" s="120">
        <v>0</v>
      </c>
      <c r="BR21" s="120">
        <v>0</v>
      </c>
      <c r="BS21" s="120">
        <v>0</v>
      </c>
      <c r="BT21" s="120">
        <v>0</v>
      </c>
      <c r="BU21" s="120">
        <v>0</v>
      </c>
      <c r="BV21" s="120">
        <v>0</v>
      </c>
      <c r="BW21" s="120">
        <v>0</v>
      </c>
      <c r="BX21" s="120">
        <v>0</v>
      </c>
      <c r="BY21" s="120">
        <v>0</v>
      </c>
      <c r="BZ21" s="120">
        <v>0</v>
      </c>
      <c r="CA21" s="120">
        <v>0</v>
      </c>
      <c r="CB21" s="120">
        <v>0</v>
      </c>
      <c r="CC21" s="120">
        <v>0</v>
      </c>
      <c r="CD21" s="120">
        <v>0</v>
      </c>
      <c r="CE21" s="120">
        <v>0</v>
      </c>
      <c r="CF21" s="120">
        <v>0</v>
      </c>
      <c r="CG21" s="120">
        <v>0</v>
      </c>
      <c r="CH21" s="120">
        <v>0</v>
      </c>
      <c r="CI21" s="120">
        <v>0</v>
      </c>
      <c r="CJ21" s="120">
        <v>0</v>
      </c>
      <c r="CK21" s="120">
        <v>0</v>
      </c>
      <c r="CL21" s="120">
        <v>0</v>
      </c>
      <c r="CM21" s="120">
        <v>0</v>
      </c>
      <c r="CN21" s="120">
        <v>0</v>
      </c>
      <c r="CO21" s="120">
        <v>0</v>
      </c>
      <c r="CP21" s="120">
        <v>0</v>
      </c>
      <c r="CQ21" s="120">
        <v>0</v>
      </c>
      <c r="CR21" s="120">
        <v>0</v>
      </c>
      <c r="CS21" s="120">
        <v>0</v>
      </c>
      <c r="CT21" s="120">
        <v>0</v>
      </c>
      <c r="CU21" s="120">
        <v>0</v>
      </c>
      <c r="CV21" s="120">
        <v>0</v>
      </c>
      <c r="CW21" s="120">
        <v>0</v>
      </c>
      <c r="CX21" s="120">
        <v>0</v>
      </c>
      <c r="CY21" s="120">
        <v>0</v>
      </c>
      <c r="CZ21" s="120">
        <v>0</v>
      </c>
      <c r="DA21" s="120">
        <v>0</v>
      </c>
      <c r="DB21" s="120">
        <v>0</v>
      </c>
      <c r="DC21" s="120">
        <v>0</v>
      </c>
      <c r="DD21" s="120">
        <v>0</v>
      </c>
      <c r="DE21" s="120">
        <v>0</v>
      </c>
      <c r="DF21" s="120">
        <v>0</v>
      </c>
      <c r="DG21" s="120">
        <v>0</v>
      </c>
      <c r="DH21" s="134">
        <v>0</v>
      </c>
      <c r="DI21" s="134">
        <v>0</v>
      </c>
      <c r="DJ21" s="134">
        <v>0</v>
      </c>
    </row>
    <row r="22" spans="1:114" ht="19.5" customHeight="1">
      <c r="A22" s="100" t="s">
        <v>71</v>
      </c>
      <c r="B22" s="100" t="s">
        <v>71</v>
      </c>
      <c r="C22" s="100" t="s">
        <v>71</v>
      </c>
      <c r="D22" s="90" t="s">
        <v>266</v>
      </c>
      <c r="E22" s="119">
        <f t="shared" si="0"/>
        <v>18.445363</v>
      </c>
      <c r="F22" s="120">
        <v>18.445363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18.445363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0">
        <v>0</v>
      </c>
      <c r="BC22" s="120">
        <v>0</v>
      </c>
      <c r="BD22" s="120">
        <v>0</v>
      </c>
      <c r="BE22" s="120">
        <v>0</v>
      </c>
      <c r="BF22" s="120">
        <v>0</v>
      </c>
      <c r="BG22" s="120">
        <v>0</v>
      </c>
      <c r="BH22" s="120">
        <v>0</v>
      </c>
      <c r="BI22" s="120">
        <v>0</v>
      </c>
      <c r="BJ22" s="120">
        <v>0</v>
      </c>
      <c r="BK22" s="120">
        <v>0</v>
      </c>
      <c r="BL22" s="120">
        <v>0</v>
      </c>
      <c r="BM22" s="120">
        <v>0</v>
      </c>
      <c r="BN22" s="120">
        <v>0</v>
      </c>
      <c r="BO22" s="120">
        <v>0</v>
      </c>
      <c r="BP22" s="120">
        <v>0</v>
      </c>
      <c r="BQ22" s="120">
        <v>0</v>
      </c>
      <c r="BR22" s="120">
        <v>0</v>
      </c>
      <c r="BS22" s="120">
        <v>0</v>
      </c>
      <c r="BT22" s="120">
        <v>0</v>
      </c>
      <c r="BU22" s="120">
        <v>0</v>
      </c>
      <c r="BV22" s="120">
        <v>0</v>
      </c>
      <c r="BW22" s="120">
        <v>0</v>
      </c>
      <c r="BX22" s="120">
        <v>0</v>
      </c>
      <c r="BY22" s="120">
        <v>0</v>
      </c>
      <c r="BZ22" s="120">
        <v>0</v>
      </c>
      <c r="CA22" s="120">
        <v>0</v>
      </c>
      <c r="CB22" s="120">
        <v>0</v>
      </c>
      <c r="CC22" s="120">
        <v>0</v>
      </c>
      <c r="CD22" s="120">
        <v>0</v>
      </c>
      <c r="CE22" s="120">
        <v>0</v>
      </c>
      <c r="CF22" s="120">
        <v>0</v>
      </c>
      <c r="CG22" s="120">
        <v>0</v>
      </c>
      <c r="CH22" s="120">
        <v>0</v>
      </c>
      <c r="CI22" s="120">
        <v>0</v>
      </c>
      <c r="CJ22" s="120">
        <v>0</v>
      </c>
      <c r="CK22" s="120">
        <v>0</v>
      </c>
      <c r="CL22" s="120">
        <v>0</v>
      </c>
      <c r="CM22" s="120">
        <v>0</v>
      </c>
      <c r="CN22" s="120">
        <v>0</v>
      </c>
      <c r="CO22" s="120">
        <v>0</v>
      </c>
      <c r="CP22" s="120">
        <v>0</v>
      </c>
      <c r="CQ22" s="120">
        <v>0</v>
      </c>
      <c r="CR22" s="120">
        <v>0</v>
      </c>
      <c r="CS22" s="120">
        <v>0</v>
      </c>
      <c r="CT22" s="120">
        <v>0</v>
      </c>
      <c r="CU22" s="120">
        <v>0</v>
      </c>
      <c r="CV22" s="120">
        <v>0</v>
      </c>
      <c r="CW22" s="120">
        <v>0</v>
      </c>
      <c r="CX22" s="120">
        <v>0</v>
      </c>
      <c r="CY22" s="120">
        <v>0</v>
      </c>
      <c r="CZ22" s="120">
        <v>0</v>
      </c>
      <c r="DA22" s="120">
        <v>0</v>
      </c>
      <c r="DB22" s="120">
        <v>0</v>
      </c>
      <c r="DC22" s="120">
        <v>0</v>
      </c>
      <c r="DD22" s="120">
        <v>0</v>
      </c>
      <c r="DE22" s="120">
        <v>0</v>
      </c>
      <c r="DF22" s="120">
        <v>0</v>
      </c>
      <c r="DG22" s="120">
        <v>0</v>
      </c>
      <c r="DH22" s="134">
        <v>0</v>
      </c>
      <c r="DI22" s="134">
        <v>0</v>
      </c>
      <c r="DJ22" s="134">
        <v>0</v>
      </c>
    </row>
    <row r="23" spans="1:114" ht="19.5" customHeight="1">
      <c r="A23" s="100" t="s">
        <v>71</v>
      </c>
      <c r="B23" s="100" t="s">
        <v>71</v>
      </c>
      <c r="C23" s="100" t="s">
        <v>71</v>
      </c>
      <c r="D23" s="90" t="s">
        <v>267</v>
      </c>
      <c r="E23" s="119">
        <f t="shared" si="0"/>
        <v>18.445363</v>
      </c>
      <c r="F23" s="120">
        <v>18.445363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18.445363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0">
        <v>0</v>
      </c>
      <c r="BC23" s="120">
        <v>0</v>
      </c>
      <c r="BD23" s="120">
        <v>0</v>
      </c>
      <c r="BE23" s="120">
        <v>0</v>
      </c>
      <c r="BF23" s="120">
        <v>0</v>
      </c>
      <c r="BG23" s="120">
        <v>0</v>
      </c>
      <c r="BH23" s="120">
        <v>0</v>
      </c>
      <c r="BI23" s="120">
        <v>0</v>
      </c>
      <c r="BJ23" s="120">
        <v>0</v>
      </c>
      <c r="BK23" s="120"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v>0</v>
      </c>
      <c r="BX23" s="120">
        <v>0</v>
      </c>
      <c r="BY23" s="120">
        <v>0</v>
      </c>
      <c r="BZ23" s="120">
        <v>0</v>
      </c>
      <c r="CA23" s="120">
        <v>0</v>
      </c>
      <c r="CB23" s="120">
        <v>0</v>
      </c>
      <c r="CC23" s="120">
        <v>0</v>
      </c>
      <c r="CD23" s="120">
        <v>0</v>
      </c>
      <c r="CE23" s="120">
        <v>0</v>
      </c>
      <c r="CF23" s="120">
        <v>0</v>
      </c>
      <c r="CG23" s="120">
        <v>0</v>
      </c>
      <c r="CH23" s="120">
        <v>0</v>
      </c>
      <c r="CI23" s="120">
        <v>0</v>
      </c>
      <c r="CJ23" s="120">
        <v>0</v>
      </c>
      <c r="CK23" s="120">
        <v>0</v>
      </c>
      <c r="CL23" s="120">
        <v>0</v>
      </c>
      <c r="CM23" s="120">
        <v>0</v>
      </c>
      <c r="CN23" s="120">
        <v>0</v>
      </c>
      <c r="CO23" s="120">
        <v>0</v>
      </c>
      <c r="CP23" s="120">
        <v>0</v>
      </c>
      <c r="CQ23" s="120">
        <v>0</v>
      </c>
      <c r="CR23" s="120">
        <v>0</v>
      </c>
      <c r="CS23" s="120">
        <v>0</v>
      </c>
      <c r="CT23" s="120">
        <v>0</v>
      </c>
      <c r="CU23" s="120">
        <v>0</v>
      </c>
      <c r="CV23" s="120">
        <v>0</v>
      </c>
      <c r="CW23" s="120">
        <v>0</v>
      </c>
      <c r="CX23" s="120">
        <v>0</v>
      </c>
      <c r="CY23" s="120">
        <v>0</v>
      </c>
      <c r="CZ23" s="120">
        <v>0</v>
      </c>
      <c r="DA23" s="120">
        <v>0</v>
      </c>
      <c r="DB23" s="120">
        <v>0</v>
      </c>
      <c r="DC23" s="120">
        <v>0</v>
      </c>
      <c r="DD23" s="120">
        <v>0</v>
      </c>
      <c r="DE23" s="120">
        <v>0</v>
      </c>
      <c r="DF23" s="120">
        <v>0</v>
      </c>
      <c r="DG23" s="120">
        <v>0</v>
      </c>
      <c r="DH23" s="134">
        <v>0</v>
      </c>
      <c r="DI23" s="134">
        <v>0</v>
      </c>
      <c r="DJ23" s="134">
        <v>0</v>
      </c>
    </row>
    <row r="24" spans="1:114" ht="19.5" customHeight="1">
      <c r="A24" s="100" t="s">
        <v>90</v>
      </c>
      <c r="B24" s="100" t="s">
        <v>80</v>
      </c>
      <c r="C24" s="100" t="s">
        <v>81</v>
      </c>
      <c r="D24" s="90" t="s">
        <v>268</v>
      </c>
      <c r="E24" s="119">
        <f t="shared" si="0"/>
        <v>18.445363</v>
      </c>
      <c r="F24" s="120">
        <v>18.445363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18.445363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120">
        <v>0</v>
      </c>
      <c r="BC24" s="120">
        <v>0</v>
      </c>
      <c r="BD24" s="120">
        <v>0</v>
      </c>
      <c r="BE24" s="120">
        <v>0</v>
      </c>
      <c r="BF24" s="120">
        <v>0</v>
      </c>
      <c r="BG24" s="120">
        <v>0</v>
      </c>
      <c r="BH24" s="120">
        <v>0</v>
      </c>
      <c r="BI24" s="120">
        <v>0</v>
      </c>
      <c r="BJ24" s="120">
        <v>0</v>
      </c>
      <c r="BK24" s="120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v>0</v>
      </c>
      <c r="BX24" s="120">
        <v>0</v>
      </c>
      <c r="BY24" s="120">
        <v>0</v>
      </c>
      <c r="BZ24" s="120">
        <v>0</v>
      </c>
      <c r="CA24" s="120">
        <v>0</v>
      </c>
      <c r="CB24" s="120">
        <v>0</v>
      </c>
      <c r="CC24" s="120">
        <v>0</v>
      </c>
      <c r="CD24" s="120">
        <v>0</v>
      </c>
      <c r="CE24" s="120">
        <v>0</v>
      </c>
      <c r="CF24" s="120">
        <v>0</v>
      </c>
      <c r="CG24" s="120">
        <v>0</v>
      </c>
      <c r="CH24" s="120">
        <v>0</v>
      </c>
      <c r="CI24" s="120">
        <v>0</v>
      </c>
      <c r="CJ24" s="120">
        <v>0</v>
      </c>
      <c r="CK24" s="120">
        <v>0</v>
      </c>
      <c r="CL24" s="120">
        <v>0</v>
      </c>
      <c r="CM24" s="120">
        <v>0</v>
      </c>
      <c r="CN24" s="120">
        <v>0</v>
      </c>
      <c r="CO24" s="120">
        <v>0</v>
      </c>
      <c r="CP24" s="120">
        <v>0</v>
      </c>
      <c r="CQ24" s="120">
        <v>0</v>
      </c>
      <c r="CR24" s="120">
        <v>0</v>
      </c>
      <c r="CS24" s="120">
        <v>0</v>
      </c>
      <c r="CT24" s="120">
        <v>0</v>
      </c>
      <c r="CU24" s="120">
        <v>0</v>
      </c>
      <c r="CV24" s="120">
        <v>0</v>
      </c>
      <c r="CW24" s="120">
        <v>0</v>
      </c>
      <c r="CX24" s="120">
        <v>0</v>
      </c>
      <c r="CY24" s="120">
        <v>0</v>
      </c>
      <c r="CZ24" s="120">
        <v>0</v>
      </c>
      <c r="DA24" s="120">
        <v>0</v>
      </c>
      <c r="DB24" s="120">
        <v>0</v>
      </c>
      <c r="DC24" s="120">
        <v>0</v>
      </c>
      <c r="DD24" s="120">
        <v>0</v>
      </c>
      <c r="DE24" s="120">
        <v>0</v>
      </c>
      <c r="DF24" s="120">
        <v>0</v>
      </c>
      <c r="DG24" s="120">
        <v>0</v>
      </c>
      <c r="DH24" s="134">
        <v>0</v>
      </c>
      <c r="DI24" s="134">
        <v>0</v>
      </c>
      <c r="DJ24" s="134">
        <v>0</v>
      </c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3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74"/>
      <c r="B1" s="74"/>
      <c r="C1" s="75"/>
      <c r="D1" s="74"/>
      <c r="E1" s="74"/>
      <c r="F1" s="76" t="s">
        <v>269</v>
      </c>
    </row>
    <row r="2" spans="1:6" ht="25.5" customHeight="1">
      <c r="A2" s="52" t="s">
        <v>270</v>
      </c>
      <c r="B2" s="52"/>
      <c r="C2" s="52"/>
      <c r="D2" s="52"/>
      <c r="E2" s="52"/>
      <c r="F2" s="52"/>
    </row>
    <row r="3" spans="1:6" ht="19.5" customHeight="1">
      <c r="A3" s="53" t="s">
        <v>0</v>
      </c>
      <c r="B3" s="54"/>
      <c r="C3" s="54"/>
      <c r="D3" s="78"/>
      <c r="E3" s="78"/>
      <c r="F3" s="76" t="s">
        <v>5</v>
      </c>
    </row>
    <row r="4" spans="1:6" ht="19.5" customHeight="1">
      <c r="A4" s="81" t="s">
        <v>271</v>
      </c>
      <c r="B4" s="82"/>
      <c r="C4" s="83"/>
      <c r="D4" s="103" t="s">
        <v>94</v>
      </c>
      <c r="E4" s="64"/>
      <c r="F4" s="64"/>
    </row>
    <row r="5" spans="1:6" ht="19.5" customHeight="1">
      <c r="A5" s="57" t="s">
        <v>65</v>
      </c>
      <c r="B5" s="59"/>
      <c r="C5" s="104" t="s">
        <v>169</v>
      </c>
      <c r="D5" s="64" t="s">
        <v>57</v>
      </c>
      <c r="E5" s="61" t="s">
        <v>272</v>
      </c>
      <c r="F5" s="105" t="s">
        <v>273</v>
      </c>
    </row>
    <row r="6" spans="1:6" ht="33.75" customHeight="1">
      <c r="A6" s="66" t="s">
        <v>68</v>
      </c>
      <c r="B6" s="67" t="s">
        <v>69</v>
      </c>
      <c r="C6" s="70"/>
      <c r="D6" s="70"/>
      <c r="E6" s="71"/>
      <c r="F6" s="89"/>
    </row>
    <row r="7" spans="1:6" ht="19.5" customHeight="1">
      <c r="A7" s="90" t="s">
        <v>71</v>
      </c>
      <c r="B7" s="90" t="s">
        <v>71</v>
      </c>
      <c r="C7" s="90" t="s">
        <v>57</v>
      </c>
      <c r="D7" s="91">
        <v>188.328032</v>
      </c>
      <c r="E7" s="92">
        <v>166.731215</v>
      </c>
      <c r="F7" s="106">
        <v>21.596817</v>
      </c>
    </row>
    <row r="8" spans="1:6" ht="19.5" customHeight="1">
      <c r="A8" s="90" t="s">
        <v>71</v>
      </c>
      <c r="B8" s="90" t="s">
        <v>71</v>
      </c>
      <c r="C8" s="90" t="s">
        <v>72</v>
      </c>
      <c r="D8" s="91">
        <v>188.328032</v>
      </c>
      <c r="E8" s="92">
        <v>166.731215</v>
      </c>
      <c r="F8" s="106">
        <v>21.596817</v>
      </c>
    </row>
    <row r="9" spans="1:6" ht="19.5" customHeight="1">
      <c r="A9" s="90" t="s">
        <v>71</v>
      </c>
      <c r="B9" s="90" t="s">
        <v>71</v>
      </c>
      <c r="C9" s="90" t="s">
        <v>274</v>
      </c>
      <c r="D9" s="91">
        <v>166.701215</v>
      </c>
      <c r="E9" s="92">
        <v>166.701215</v>
      </c>
      <c r="F9" s="106">
        <v>0</v>
      </c>
    </row>
    <row r="10" spans="1:6" ht="19.5" customHeight="1">
      <c r="A10" s="90" t="s">
        <v>275</v>
      </c>
      <c r="B10" s="90" t="s">
        <v>81</v>
      </c>
      <c r="C10" s="90" t="s">
        <v>276</v>
      </c>
      <c r="D10" s="91">
        <v>32.6025</v>
      </c>
      <c r="E10" s="92">
        <v>32.6025</v>
      </c>
      <c r="F10" s="106">
        <v>0</v>
      </c>
    </row>
    <row r="11" spans="1:6" ht="19.5" customHeight="1">
      <c r="A11" s="90" t="s">
        <v>275</v>
      </c>
      <c r="B11" s="90" t="s">
        <v>80</v>
      </c>
      <c r="C11" s="90" t="s">
        <v>277</v>
      </c>
      <c r="D11" s="91">
        <v>25.1253</v>
      </c>
      <c r="E11" s="92">
        <v>25.1253</v>
      </c>
      <c r="F11" s="106">
        <v>0</v>
      </c>
    </row>
    <row r="12" spans="1:6" ht="19.5" customHeight="1">
      <c r="A12" s="90" t="s">
        <v>275</v>
      </c>
      <c r="B12" s="90" t="s">
        <v>278</v>
      </c>
      <c r="C12" s="90" t="s">
        <v>279</v>
      </c>
      <c r="D12" s="91">
        <v>42.1656</v>
      </c>
      <c r="E12" s="92">
        <v>42.1656</v>
      </c>
      <c r="F12" s="106">
        <v>0</v>
      </c>
    </row>
    <row r="13" spans="1:6" ht="19.5" customHeight="1">
      <c r="A13" s="90" t="s">
        <v>275</v>
      </c>
      <c r="B13" s="90" t="s">
        <v>280</v>
      </c>
      <c r="C13" s="90" t="s">
        <v>281</v>
      </c>
      <c r="D13" s="91">
        <v>25.44696</v>
      </c>
      <c r="E13" s="92">
        <v>25.44696</v>
      </c>
      <c r="F13" s="106">
        <v>0</v>
      </c>
    </row>
    <row r="14" spans="1:6" ht="19.5" customHeight="1">
      <c r="A14" s="90" t="s">
        <v>275</v>
      </c>
      <c r="B14" s="90" t="s">
        <v>282</v>
      </c>
      <c r="C14" s="90" t="s">
        <v>283</v>
      </c>
      <c r="D14" s="91">
        <v>10.178784</v>
      </c>
      <c r="E14" s="92">
        <v>10.178784</v>
      </c>
      <c r="F14" s="106">
        <v>0</v>
      </c>
    </row>
    <row r="15" spans="1:6" ht="19.5" customHeight="1">
      <c r="A15" s="90" t="s">
        <v>275</v>
      </c>
      <c r="B15" s="90" t="s">
        <v>284</v>
      </c>
      <c r="C15" s="90" t="s">
        <v>285</v>
      </c>
      <c r="D15" s="91">
        <v>6.859369</v>
      </c>
      <c r="E15" s="92">
        <v>6.859369</v>
      </c>
      <c r="F15" s="106">
        <v>0</v>
      </c>
    </row>
    <row r="16" spans="1:6" ht="19.5" customHeight="1">
      <c r="A16" s="90" t="s">
        <v>275</v>
      </c>
      <c r="B16" s="90" t="s">
        <v>286</v>
      </c>
      <c r="C16" s="90" t="s">
        <v>287</v>
      </c>
      <c r="D16" s="91">
        <v>5.877339</v>
      </c>
      <c r="E16" s="92">
        <v>5.877339</v>
      </c>
      <c r="F16" s="106">
        <v>0</v>
      </c>
    </row>
    <row r="17" spans="1:6" ht="19.5" customHeight="1">
      <c r="A17" s="90" t="s">
        <v>275</v>
      </c>
      <c r="B17" s="90" t="s">
        <v>288</v>
      </c>
      <c r="C17" s="90" t="s">
        <v>268</v>
      </c>
      <c r="D17" s="91">
        <v>18.445363</v>
      </c>
      <c r="E17" s="92">
        <v>18.445363</v>
      </c>
      <c r="F17" s="106">
        <v>0</v>
      </c>
    </row>
    <row r="18" spans="1:6" ht="19.5" customHeight="1">
      <c r="A18" s="90" t="s">
        <v>71</v>
      </c>
      <c r="B18" s="90" t="s">
        <v>71</v>
      </c>
      <c r="C18" s="90" t="s">
        <v>289</v>
      </c>
      <c r="D18" s="91">
        <v>21.596817</v>
      </c>
      <c r="E18" s="92">
        <v>0</v>
      </c>
      <c r="F18" s="106">
        <v>21.596817</v>
      </c>
    </row>
    <row r="19" spans="1:6" ht="19.5" customHeight="1">
      <c r="A19" s="90" t="s">
        <v>290</v>
      </c>
      <c r="B19" s="90" t="s">
        <v>81</v>
      </c>
      <c r="C19" s="90" t="s">
        <v>291</v>
      </c>
      <c r="D19" s="91">
        <v>1.08</v>
      </c>
      <c r="E19" s="92">
        <v>0</v>
      </c>
      <c r="F19" s="106">
        <v>1.08</v>
      </c>
    </row>
    <row r="20" spans="1:6" ht="19.5" customHeight="1">
      <c r="A20" s="90" t="s">
        <v>290</v>
      </c>
      <c r="B20" s="90" t="s">
        <v>74</v>
      </c>
      <c r="C20" s="90" t="s">
        <v>292</v>
      </c>
      <c r="D20" s="91">
        <v>0.324</v>
      </c>
      <c r="E20" s="92">
        <v>0</v>
      </c>
      <c r="F20" s="106">
        <v>0.324</v>
      </c>
    </row>
    <row r="21" spans="1:6" ht="19.5" customHeight="1">
      <c r="A21" s="90" t="s">
        <v>290</v>
      </c>
      <c r="B21" s="90" t="s">
        <v>278</v>
      </c>
      <c r="C21" s="90" t="s">
        <v>293</v>
      </c>
      <c r="D21" s="91">
        <v>1.944</v>
      </c>
      <c r="E21" s="92">
        <v>0</v>
      </c>
      <c r="F21" s="106">
        <v>1.944</v>
      </c>
    </row>
    <row r="22" spans="1:6" ht="19.5" customHeight="1">
      <c r="A22" s="90" t="s">
        <v>290</v>
      </c>
      <c r="B22" s="90" t="s">
        <v>280</v>
      </c>
      <c r="C22" s="90" t="s">
        <v>294</v>
      </c>
      <c r="D22" s="91">
        <v>0.432</v>
      </c>
      <c r="E22" s="92">
        <v>0</v>
      </c>
      <c r="F22" s="106">
        <v>0.432</v>
      </c>
    </row>
    <row r="23" spans="1:6" ht="19.5" customHeight="1">
      <c r="A23" s="90" t="s">
        <v>290</v>
      </c>
      <c r="B23" s="90" t="s">
        <v>84</v>
      </c>
      <c r="C23" s="90" t="s">
        <v>295</v>
      </c>
      <c r="D23" s="91">
        <v>9.5814</v>
      </c>
      <c r="E23" s="92">
        <v>0</v>
      </c>
      <c r="F23" s="106">
        <v>9.5814</v>
      </c>
    </row>
    <row r="24" spans="1:6" ht="19.5" customHeight="1">
      <c r="A24" s="90" t="s">
        <v>290</v>
      </c>
      <c r="B24" s="90" t="s">
        <v>296</v>
      </c>
      <c r="C24" s="90" t="s">
        <v>297</v>
      </c>
      <c r="D24" s="91">
        <v>1.29694</v>
      </c>
      <c r="E24" s="92">
        <v>0</v>
      </c>
      <c r="F24" s="106">
        <v>1.29694</v>
      </c>
    </row>
    <row r="25" spans="1:6" ht="19.5" customHeight="1">
      <c r="A25" s="90" t="s">
        <v>290</v>
      </c>
      <c r="B25" s="90" t="s">
        <v>298</v>
      </c>
      <c r="C25" s="90" t="s">
        <v>299</v>
      </c>
      <c r="D25" s="91">
        <v>0.3537</v>
      </c>
      <c r="E25" s="92">
        <v>0</v>
      </c>
      <c r="F25" s="106">
        <v>0.3537</v>
      </c>
    </row>
    <row r="26" spans="1:6" ht="19.5" customHeight="1">
      <c r="A26" s="90" t="s">
        <v>290</v>
      </c>
      <c r="B26" s="90" t="s">
        <v>300</v>
      </c>
      <c r="C26" s="90" t="s">
        <v>301</v>
      </c>
      <c r="D26" s="91">
        <v>1.795063</v>
      </c>
      <c r="E26" s="92">
        <v>0</v>
      </c>
      <c r="F26" s="106">
        <v>1.795063</v>
      </c>
    </row>
    <row r="27" spans="1:6" ht="19.5" customHeight="1">
      <c r="A27" s="90" t="s">
        <v>290</v>
      </c>
      <c r="B27" s="90" t="s">
        <v>86</v>
      </c>
      <c r="C27" s="90" t="s">
        <v>302</v>
      </c>
      <c r="D27" s="91">
        <v>4.789714</v>
      </c>
      <c r="E27" s="92">
        <v>0</v>
      </c>
      <c r="F27" s="106">
        <v>4.789714</v>
      </c>
    </row>
    <row r="28" spans="1:6" ht="19.5" customHeight="1">
      <c r="A28" s="90" t="s">
        <v>71</v>
      </c>
      <c r="B28" s="90" t="s">
        <v>71</v>
      </c>
      <c r="C28" s="90" t="s">
        <v>153</v>
      </c>
      <c r="D28" s="91">
        <v>0.03</v>
      </c>
      <c r="E28" s="92">
        <v>0.03</v>
      </c>
      <c r="F28" s="106">
        <v>0</v>
      </c>
    </row>
    <row r="29" spans="1:6" ht="19.5" customHeight="1">
      <c r="A29" s="90" t="s">
        <v>303</v>
      </c>
      <c r="B29" s="90" t="s">
        <v>80</v>
      </c>
      <c r="C29" s="90" t="s">
        <v>304</v>
      </c>
      <c r="D29" s="91">
        <v>0.03</v>
      </c>
      <c r="E29" s="92">
        <v>0.03</v>
      </c>
      <c r="F29" s="106">
        <v>0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49"/>
      <c r="B1" s="50"/>
      <c r="C1" s="50"/>
      <c r="D1" s="50"/>
      <c r="E1" s="50"/>
      <c r="F1" s="51" t="s">
        <v>305</v>
      </c>
    </row>
    <row r="2" spans="1:6" ht="19.5" customHeight="1">
      <c r="A2" s="52" t="s">
        <v>306</v>
      </c>
      <c r="B2" s="52"/>
      <c r="C2" s="52"/>
      <c r="D2" s="52"/>
      <c r="E2" s="52"/>
      <c r="F2" s="52"/>
    </row>
    <row r="3" spans="1:6" ht="19.5" customHeight="1">
      <c r="A3" s="53" t="s">
        <v>0</v>
      </c>
      <c r="B3" s="54"/>
      <c r="C3" s="54"/>
      <c r="D3" s="97"/>
      <c r="E3" s="97"/>
      <c r="F3" s="76" t="s">
        <v>5</v>
      </c>
    </row>
    <row r="4" spans="1:6" ht="19.5" customHeight="1">
      <c r="A4" s="57" t="s">
        <v>65</v>
      </c>
      <c r="B4" s="58"/>
      <c r="C4" s="59"/>
      <c r="D4" s="98" t="s">
        <v>66</v>
      </c>
      <c r="E4" s="79" t="s">
        <v>307</v>
      </c>
      <c r="F4" s="61" t="s">
        <v>308</v>
      </c>
    </row>
    <row r="5" spans="1:6" ht="19.5" customHeight="1">
      <c r="A5" s="65" t="s">
        <v>68</v>
      </c>
      <c r="B5" s="66" t="s">
        <v>69</v>
      </c>
      <c r="C5" s="67" t="s">
        <v>70</v>
      </c>
      <c r="D5" s="99"/>
      <c r="E5" s="79"/>
      <c r="F5" s="61"/>
    </row>
    <row r="6" spans="1:6" ht="19.5" customHeight="1">
      <c r="A6" s="100" t="s">
        <v>71</v>
      </c>
      <c r="B6" s="100" t="s">
        <v>71</v>
      </c>
      <c r="C6" s="100" t="s">
        <v>71</v>
      </c>
      <c r="D6" s="101" t="s">
        <v>71</v>
      </c>
      <c r="E6" s="101" t="s">
        <v>71</v>
      </c>
      <c r="F6" s="102" t="s">
        <v>71</v>
      </c>
    </row>
    <row r="7" spans="1:6" ht="19.5" customHeight="1">
      <c r="A7" s="100" t="s">
        <v>71</v>
      </c>
      <c r="B7" s="100" t="s">
        <v>71</v>
      </c>
      <c r="C7" s="100" t="s">
        <v>71</v>
      </c>
      <c r="D7" s="101" t="s">
        <v>71</v>
      </c>
      <c r="E7" s="101" t="s">
        <v>71</v>
      </c>
      <c r="F7" s="102" t="s">
        <v>71</v>
      </c>
    </row>
    <row r="8" spans="1:6" ht="19.5" customHeight="1">
      <c r="A8" s="100" t="s">
        <v>71</v>
      </c>
      <c r="B8" s="100" t="s">
        <v>71</v>
      </c>
      <c r="C8" s="100" t="s">
        <v>71</v>
      </c>
      <c r="D8" s="101" t="s">
        <v>71</v>
      </c>
      <c r="E8" s="101" t="s">
        <v>71</v>
      </c>
      <c r="F8" s="102" t="s">
        <v>71</v>
      </c>
    </row>
    <row r="9" spans="1:6" ht="19.5" customHeight="1">
      <c r="A9" s="100" t="s">
        <v>71</v>
      </c>
      <c r="B9" s="100" t="s">
        <v>71</v>
      </c>
      <c r="C9" s="100" t="s">
        <v>71</v>
      </c>
      <c r="D9" s="101" t="s">
        <v>71</v>
      </c>
      <c r="E9" s="101" t="s">
        <v>71</v>
      </c>
      <c r="F9" s="102" t="s">
        <v>71</v>
      </c>
    </row>
    <row r="10" spans="1:6" ht="19.5" customHeight="1">
      <c r="A10" s="100" t="s">
        <v>71</v>
      </c>
      <c r="B10" s="100" t="s">
        <v>71</v>
      </c>
      <c r="C10" s="100" t="s">
        <v>71</v>
      </c>
      <c r="D10" s="101" t="s">
        <v>71</v>
      </c>
      <c r="E10" s="101" t="s">
        <v>71</v>
      </c>
      <c r="F10" s="102" t="s">
        <v>71</v>
      </c>
    </row>
    <row r="11" spans="1:6" ht="19.5" customHeight="1">
      <c r="A11" s="100" t="s">
        <v>71</v>
      </c>
      <c r="B11" s="100" t="s">
        <v>71</v>
      </c>
      <c r="C11" s="100" t="s">
        <v>71</v>
      </c>
      <c r="D11" s="101" t="s">
        <v>71</v>
      </c>
      <c r="E11" s="101" t="s">
        <v>71</v>
      </c>
      <c r="F11" s="102" t="s">
        <v>71</v>
      </c>
    </row>
    <row r="12" spans="1:6" ht="19.5" customHeight="1">
      <c r="A12" s="100" t="s">
        <v>71</v>
      </c>
      <c r="B12" s="100" t="s">
        <v>71</v>
      </c>
      <c r="C12" s="100" t="s">
        <v>71</v>
      </c>
      <c r="D12" s="101" t="s">
        <v>71</v>
      </c>
      <c r="E12" s="101" t="s">
        <v>71</v>
      </c>
      <c r="F12" s="102" t="s">
        <v>71</v>
      </c>
    </row>
    <row r="13" spans="1:6" ht="19.5" customHeight="1">
      <c r="A13" s="100" t="s">
        <v>71</v>
      </c>
      <c r="B13" s="100" t="s">
        <v>71</v>
      </c>
      <c r="C13" s="100" t="s">
        <v>71</v>
      </c>
      <c r="D13" s="101" t="s">
        <v>71</v>
      </c>
      <c r="E13" s="101" t="s">
        <v>71</v>
      </c>
      <c r="F13" s="102" t="s">
        <v>71</v>
      </c>
    </row>
    <row r="14" spans="1:6" ht="19.5" customHeight="1">
      <c r="A14" s="100" t="s">
        <v>71</v>
      </c>
      <c r="B14" s="100" t="s">
        <v>71</v>
      </c>
      <c r="C14" s="100" t="s">
        <v>71</v>
      </c>
      <c r="D14" s="101" t="s">
        <v>71</v>
      </c>
      <c r="E14" s="101" t="s">
        <v>71</v>
      </c>
      <c r="F14" s="102" t="s">
        <v>71</v>
      </c>
    </row>
    <row r="15" spans="1:6" ht="19.5" customHeight="1">
      <c r="A15" s="100" t="s">
        <v>71</v>
      </c>
      <c r="B15" s="100" t="s">
        <v>71</v>
      </c>
      <c r="C15" s="100" t="s">
        <v>71</v>
      </c>
      <c r="D15" s="101" t="s">
        <v>71</v>
      </c>
      <c r="E15" s="101" t="s">
        <v>71</v>
      </c>
      <c r="F15" s="102" t="s">
        <v>71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弄萧</cp:lastModifiedBy>
  <dcterms:created xsi:type="dcterms:W3CDTF">2020-02-19T08:07:06Z</dcterms:created>
  <dcterms:modified xsi:type="dcterms:W3CDTF">2020-09-18T10:30:49Z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